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codeName="ThisWorkbook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xr:revisionPtr revIDLastSave="0" documentId="13_ncr:1_{6F5FE839-BA79-4F7A-8FB1-C6E62F92C91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EZ20_22" sheetId="5" r:id="rId1"/>
    <sheet name="List1" sheetId="2" r:id="rId2"/>
  </sheets>
  <definedNames>
    <definedName name="_xlnm.Print_Area" localSheetId="0">NEZ20_22!$A$1:$P$74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O3" i="2" l="1"/>
  <c r="NO2" i="2"/>
  <c r="NN3" i="2"/>
  <c r="NN2" i="2"/>
  <c r="NM3" i="2"/>
  <c r="NM2" i="2"/>
  <c r="NL3" i="2"/>
  <c r="NL2" i="2"/>
  <c r="NK3" i="2"/>
  <c r="NK2" i="2"/>
  <c r="NJ3" i="2"/>
  <c r="NJ2" i="2"/>
  <c r="JZ2" i="2" l="1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<sst xmlns="http://schemas.openxmlformats.org/spreadsheetml/2006/main" count="38" uniqueCount="26">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</sst>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$#,##0\ ;\(\$#,##0\)"/>
    <numFmt numFmtId="165" formatCode="0.0"/>
  </numFmts>
  <fonts count="29">
    <font>
      <sz val="12"/>
      <name val="System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  <font>
      <sz val="14"/>
      <name val="System"/>
      <charset val="238"/>
    </font>
    <font>
      <sz val="16"/>
      <color rgb="FF0070C0"/>
      <name val="System"/>
      <charset val="238"/>
    </font>
    <font>
      <u/>
      <sz val="12"/>
      <color theme="10"/>
      <name val="System"/>
      <charset val="238"/>
    </font>
  </fonts>
  <fills count="8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7"/>
        <bgColor indexed="64"/>
      </patternFill>
    </fill>
  </fills>
  <borders count="29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9">
    <xf numFmtId="0" fontId="0" fillId="0" borderId="0"/>
    <xf numFmtId="0" fontId="14" fillId="0" borderId="1" applyNumberFormat="0" applyFont="0" applyFill="0" applyAlignment="0" applyProtection="0"/>
    <xf numFmtId="0" fontId="14" fillId="0" borderId="0" applyFont="0" applyFill="0" applyBorder="0" applyAlignment="0" applyProtection="0"/>
    <xf numFmtId="3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2" fontId="14" fillId="0" borderId="0" applyFont="0" applyFill="0" applyBorder="0" applyAlignment="0" applyProtection="0"/>
    <xf numFmtId="3" fontId="12" fillId="2" borderId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12" fillId="0" borderId="0"/>
    <xf numFmtId="0" fontId="1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3">
    <xf numFmtId="0" fontId="0" fillId="0" borderId="0" xfId="0"/>
    <xf numFmtId="0" fontId="0" fillId="0" borderId="0" xfId="0" applyAlignment="1">
      <alignment horizontal="centerContinuous"/>
    </xf>
    <xf numFmtId="0" fontId="8" fillId="0" borderId="0" xfId="0" applyFont="1"/>
    <xf numFmtId="0" fontId="7" fillId="0" borderId="0" xfId="0" applyFont="1"/>
    <xf numFmtId="0" fontId="8" fillId="0" borderId="3" xfId="0" applyFont="1" applyBorder="1"/>
    <xf numFmtId="0" fontId="7" fillId="0" borderId="0" xfId="0" applyFont="1" applyAlignment="1">
      <alignment horizontal="centerContinuous"/>
    </xf>
    <xf numFmtId="0" fontId="8" fillId="0" borderId="4" xfId="0" applyFont="1" applyBorder="1"/>
    <xf numFmtId="0" fontId="9" fillId="0" borderId="5" xfId="0" applyFont="1" applyBorder="1"/>
    <xf numFmtId="0" fontId="9" fillId="0" borderId="6" xfId="0" applyFont="1" applyBorder="1"/>
    <xf numFmtId="0" fontId="9" fillId="0" borderId="1" xfId="0" applyFont="1" applyBorder="1" applyAlignment="1">
      <alignment horizontal="center"/>
    </xf>
    <xf numFmtId="0" fontId="9" fillId="0" borderId="7" xfId="0" applyFont="1" applyBorder="1"/>
    <xf numFmtId="0" fontId="10" fillId="0" borderId="4" xfId="0" applyFont="1" applyBorder="1"/>
    <xf numFmtId="0" fontId="10" fillId="0" borderId="8" xfId="0" applyFont="1" applyBorder="1"/>
    <xf numFmtId="0" fontId="10" fillId="0" borderId="2" xfId="0" applyFont="1" applyBorder="1" applyAlignment="1">
      <alignment horizontal="center"/>
    </xf>
    <xf numFmtId="0" fontId="10" fillId="0" borderId="9" xfId="0" applyFont="1" applyBorder="1"/>
    <xf numFmtId="0" fontId="10" fillId="0" borderId="3" xfId="0" applyFont="1" applyBorder="1"/>
    <xf numFmtId="0" fontId="10" fillId="0" borderId="10" xfId="0" applyFont="1" applyBorder="1"/>
    <xf numFmtId="0" fontId="10" fillId="0" borderId="10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2" xfId="0" applyFont="1" applyBorder="1"/>
    <xf numFmtId="0" fontId="10" fillId="0" borderId="11" xfId="0" applyFont="1" applyBorder="1"/>
    <xf numFmtId="0" fontId="10" fillId="0" borderId="11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3" fillId="0" borderId="0" xfId="0" applyFont="1" applyAlignment="1">
      <alignment horizontal="left" vertical="center" wrapText="1"/>
    </xf>
    <xf numFmtId="0" fontId="12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 applyAlignment="1"/>
    <xf numFmtId="0" fontId="17" fillId="0" borderId="0" xfId="0" applyFont="1" applyAlignment="1"/>
    <xf numFmtId="0" fontId="18" fillId="0" borderId="0" xfId="0" applyFont="1" applyAlignment="1">
      <alignment horizontal="centerContinuous"/>
    </xf>
    <xf numFmtId="0" fontId="18" fillId="0" borderId="0" xfId="0" applyFont="1"/>
    <xf numFmtId="0" fontId="19" fillId="0" borderId="0" xfId="0" applyFont="1"/>
    <xf numFmtId="0" fontId="15" fillId="0" borderId="17" xfId="0" applyFont="1" applyBorder="1"/>
    <xf numFmtId="0" fontId="14" fillId="0" borderId="0" xfId="0" applyFont="1"/>
    <xf numFmtId="0" fontId="14" fillId="3" borderId="0" xfId="0" applyFont="1" applyFill="1"/>
    <xf numFmtId="0" fontId="12" fillId="0" borderId="20" xfId="0" applyFont="1" applyBorder="1" applyAlignment="1"/>
    <xf numFmtId="0" fontId="12" fillId="0" borderId="21" xfId="0" applyFont="1" applyBorder="1" applyAlignment="1"/>
    <xf numFmtId="0" fontId="12" fillId="0" borderId="22" xfId="0" applyFont="1" applyBorder="1" applyAlignment="1"/>
    <xf numFmtId="0" fontId="12" fillId="0" borderId="23" xfId="0" applyFont="1" applyBorder="1" applyAlignment="1"/>
    <xf numFmtId="0" fontId="20" fillId="0" borderId="0" xfId="0" applyFont="1" applyFill="1" applyBorder="1"/>
    <xf numFmtId="0" fontId="7" fillId="0" borderId="0" xfId="0" applyFont="1" applyBorder="1"/>
    <xf numFmtId="0" fontId="7" fillId="0" borderId="0" xfId="0" applyFont="1" applyBorder="1" applyAlignment="1">
      <alignment horizontal="center"/>
    </xf>
    <xf numFmtId="2" fontId="7" fillId="0" borderId="0" xfId="0" applyNumberFormat="1" applyFont="1" applyBorder="1"/>
    <xf numFmtId="165" fontId="8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8" fillId="0" borderId="0" xfId="0" applyFont="1" applyBorder="1" applyAlignment="1">
      <alignment horizontal="center"/>
    </xf>
    <xf numFmtId="0" fontId="8" fillId="0" borderId="0" xfId="0" applyFont="1" applyBorder="1"/>
    <xf numFmtId="0" fontId="10" fillId="0" borderId="25" xfId="0" applyFont="1" applyBorder="1" applyAlignment="1">
      <alignment horizontal="center"/>
    </xf>
    <xf numFmtId="0" fontId="10" fillId="0" borderId="26" xfId="0" applyFont="1" applyBorder="1" applyAlignment="1">
      <alignment horizontal="center"/>
    </xf>
    <xf numFmtId="0" fontId="23" fillId="0" borderId="0" xfId="0" applyFont="1" applyAlignment="1">
      <alignment horizontal="left"/>
    </xf>
    <xf numFmtId="165" fontId="25" fillId="0" borderId="2" xfId="0" applyNumberFormat="1" applyFont="1" applyBorder="1" applyAlignment="1">
      <alignment horizontal="center"/>
    </xf>
    <xf numFmtId="165" fontId="25" fillId="0" borderId="25" xfId="0" applyNumberFormat="1" applyFont="1" applyBorder="1" applyAlignment="1">
      <alignment horizontal="center"/>
    </xf>
    <xf numFmtId="165" fontId="25" fillId="0" borderId="11" xfId="0" applyNumberFormat="1" applyFont="1" applyBorder="1" applyAlignment="1">
      <alignment horizontal="center"/>
    </xf>
    <xf numFmtId="165" fontId="25" fillId="0" borderId="16" xfId="0" applyNumberFormat="1" applyFont="1" applyBorder="1" applyAlignment="1">
      <alignment horizontal="center"/>
    </xf>
    <xf numFmtId="165" fontId="25" fillId="0" borderId="24" xfId="0" applyNumberFormat="1" applyFont="1" applyBorder="1" applyAlignment="1">
      <alignment horizontal="center"/>
    </xf>
    <xf numFmtId="3" fontId="15" fillId="0" borderId="0" xfId="0" applyNumberFormat="1" applyFont="1" applyAlignment="1">
      <alignment horizontal="centerContinuous"/>
    </xf>
    <xf numFmtId="3" fontId="15" fillId="0" borderId="0" xfId="0" applyNumberFormat="1" applyFont="1" applyAlignment="1"/>
    <xf numFmtId="165" fontId="25" fillId="0" borderId="14" xfId="0" applyNumberFormat="1" applyFont="1" applyBorder="1" applyAlignment="1">
      <alignment horizontal="center"/>
    </xf>
    <xf numFmtId="3" fontId="15" fillId="0" borderId="0" xfId="0" applyNumberFormat="1" applyFont="1"/>
    <xf numFmtId="0" fontId="10" fillId="0" borderId="4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65" fontId="0" fillId="0" borderId="0" xfId="0" applyNumberFormat="1"/>
    <xf numFmtId="0" fontId="10" fillId="0" borderId="2" xfId="0" applyFont="1" applyBorder="1" applyAlignment="1">
      <alignment wrapText="1"/>
    </xf>
    <xf numFmtId="0" fontId="15" fillId="0" borderId="2" xfId="0" applyFont="1" applyBorder="1"/>
    <xf numFmtId="3" fontId="15" fillId="0" borderId="0" xfId="0" applyNumberFormat="1" applyFont="1" applyBorder="1"/>
    <xf numFmtId="0" fontId="15" fillId="0" borderId="0" xfId="0" applyFont="1" applyBorder="1"/>
    <xf numFmtId="3" fontId="15" fillId="0" borderId="8" xfId="0" applyNumberFormat="1" applyFont="1" applyBorder="1"/>
    <xf numFmtId="3" fontId="15" fillId="0" borderId="2" xfId="0" applyNumberFormat="1" applyFont="1" applyBorder="1"/>
    <xf numFmtId="0" fontId="15" fillId="0" borderId="8" xfId="0" applyFont="1" applyBorder="1"/>
    <xf numFmtId="1" fontId="15" fillId="0" borderId="0" xfId="0" applyNumberFormat="1" applyFont="1" applyAlignment="1">
      <alignment horizontal="centerContinuous"/>
    </xf>
    <xf numFmtId="1" fontId="15" fillId="0" borderId="0" xfId="0" applyNumberFormat="1" applyFont="1"/>
    <xf numFmtId="1" fontId="15" fillId="0" borderId="18" xfId="0" applyNumberFormat="1" applyFont="1" applyBorder="1"/>
    <xf numFmtId="1" fontId="20" fillId="0" borderId="19" xfId="0" applyNumberFormat="1" applyFont="1" applyFill="1" applyBorder="1"/>
    <xf numFmtId="1" fontId="15" fillId="0" borderId="0" xfId="0" applyNumberFormat="1" applyFont="1" applyAlignment="1"/>
    <xf numFmtId="1" fontId="15" fillId="0" borderId="2" xfId="0" applyNumberFormat="1" applyFont="1" applyBorder="1"/>
    <xf numFmtId="1" fontId="15" fillId="0" borderId="0" xfId="0" applyNumberFormat="1" applyFont="1" applyBorder="1"/>
    <xf numFmtId="1" fontId="15" fillId="0" borderId="8" xfId="0" applyNumberFormat="1" applyFont="1" applyBorder="1"/>
    <xf numFmtId="1" fontId="15" fillId="0" borderId="27" xfId="0" applyNumberFormat="1" applyFont="1" applyBorder="1"/>
    <xf numFmtId="1" fontId="15" fillId="0" borderId="28" xfId="0" applyNumberFormat="1" applyFont="1" applyBorder="1"/>
    <xf numFmtId="0" fontId="26" fillId="0" borderId="0" xfId="0" applyFont="1" applyAlignment="1">
      <alignment horizontal="centerContinuous"/>
    </xf>
    <xf numFmtId="0" fontId="26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0" fillId="0" borderId="10" xfId="0" applyBorder="1" applyAlignment="1">
      <alignment horizontal="centerContinuous"/>
    </xf>
    <xf numFmtId="0" fontId="15" fillId="0" borderId="28" xfId="0" applyFont="1" applyBorder="1"/>
    <xf numFmtId="0" fontId="13" fillId="0" borderId="0" xfId="0" applyFont="1" applyAlignment="1">
      <alignment horizontal="center" vertical="center" wrapText="1"/>
    </xf>
    <xf numFmtId="0" fontId="28" fillId="4" borderId="2" xfId="23" applyFill="1" applyBorder="1" applyAlignment="1">
      <alignment horizontal="center"/>
    </xf>
    <xf numFmtId="0" fontId="16" fillId="4" borderId="0" xfId="0" applyFont="1" applyFill="1" applyBorder="1" applyAlignment="1">
      <alignment horizontal="center"/>
    </xf>
    <xf numFmtId="0" fontId="16" fillId="7" borderId="2" xfId="0" applyFont="1" applyFill="1" applyBorder="1" applyAlignment="1">
      <alignment horizontal="center"/>
    </xf>
    <xf numFmtId="0" fontId="16" fillId="7" borderId="0" xfId="0" applyFont="1" applyFill="1" applyBorder="1" applyAlignment="1">
      <alignment horizontal="center"/>
    </xf>
    <xf numFmtId="1" fontId="16" fillId="6" borderId="2" xfId="0" applyNumberFormat="1" applyFont="1" applyFill="1" applyBorder="1" applyAlignment="1">
      <alignment horizontal="center"/>
    </xf>
    <xf numFmtId="1" fontId="16" fillId="6" borderId="0" xfId="0" applyNumberFormat="1" applyFont="1" applyFill="1" applyBorder="1" applyAlignment="1">
      <alignment horizontal="center"/>
    </xf>
    <xf numFmtId="0" fontId="16" fillId="4" borderId="2" xfId="0" applyFont="1" applyFill="1" applyBorder="1" applyAlignment="1">
      <alignment horizontal="center"/>
    </xf>
    <xf numFmtId="0" fontId="16" fillId="4" borderId="8" xfId="0" applyFont="1" applyFill="1" applyBorder="1" applyAlignment="1">
      <alignment horizontal="center"/>
    </xf>
    <xf numFmtId="0" fontId="16" fillId="5" borderId="2" xfId="0" applyFont="1" applyFill="1" applyBorder="1" applyAlignment="1">
      <alignment horizontal="center"/>
    </xf>
    <xf numFmtId="0" fontId="16" fillId="5" borderId="0" xfId="0" applyFont="1" applyFill="1" applyBorder="1" applyAlignment="1">
      <alignment horizontal="center"/>
    </xf>
    <xf numFmtId="0" fontId="16" fillId="0" borderId="2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8" xfId="0" applyFont="1" applyBorder="1" applyAlignment="1">
      <alignment horizontal="center"/>
    </xf>
  </cellXfs>
  <cellStyles count="29">
    <cellStyle name="Celkem" xfId="1" builtinId="25" customBuiltin="1"/>
    <cellStyle name="Datum" xfId="2" xr:uid="{00000000-0005-0000-0000-000001000000}"/>
    <cellStyle name="Finanční0" xfId="3" xr:uid="{00000000-0005-0000-0000-000002000000}"/>
    <cellStyle name="Hypertextový odkaz" xfId="23" builtinId="8"/>
    <cellStyle name="Měna0" xfId="4" xr:uid="{00000000-0005-0000-0000-000003000000}"/>
    <cellStyle name="Normal 2" xfId="15" xr:uid="{21035FE5-DB8C-4637-8653-883AB40FCF7B}"/>
    <cellStyle name="Normální" xfId="0" builtinId="0"/>
    <cellStyle name="Normální 2" xfId="14" xr:uid="{8F52A179-B15F-4386-83B2-C83FD595EB6F}"/>
    <cellStyle name="Normální 3" xfId="10" xr:uid="{4A0C80C2-78AA-477E-9AA5-DC8E44DB38E2}"/>
    <cellStyle name="Normální 3 2" xfId="16" xr:uid="{EAF77D24-C169-4465-93D4-959F558F807D}"/>
    <cellStyle name="Normální 4" xfId="18" xr:uid="{D6243EC8-628B-431C-81D3-63B8433F332A}"/>
    <cellStyle name="Normální 4 2" xfId="11" xr:uid="{5D187F2D-8207-49C0-9E0D-7614E2FFE0CD}"/>
    <cellStyle name="Normální 4 2 2" xfId="19" xr:uid="{B9BCB36F-84DD-4697-A1FF-B55419966A17}"/>
    <cellStyle name="Normální 4 2 3" xfId="25" xr:uid="{39DC40EA-F439-4463-838A-06D9FDF4AC53}"/>
    <cellStyle name="Normální 5" xfId="24" xr:uid="{6768AFE1-81C2-4570-BA13-EE3D653DC834}"/>
    <cellStyle name="Normální 5 2" xfId="13" xr:uid="{9DCE44F6-6150-4DFA-8BB1-E15B1ED2BC3A}"/>
    <cellStyle name="Normální 5 2 2" xfId="21" xr:uid="{B5164DEB-4104-428A-93F4-503CEE849A3F}"/>
    <cellStyle name="Normální 5 2 3" xfId="27" xr:uid="{79816378-5B9C-45BD-828A-2627F04D09A9}"/>
    <cellStyle name="Normální 6 2" xfId="9" xr:uid="{00000000-0005-0000-0000-000005000000}"/>
    <cellStyle name="Normální 6 2 2" xfId="12" xr:uid="{8478AE0A-3241-4058-A4B6-12064D5C705B}"/>
    <cellStyle name="Normální 6 2 3" xfId="20" xr:uid="{28C98427-2CE2-4A2C-BDE1-CAECC5E583A8}"/>
    <cellStyle name="Normální 6 2 4" xfId="26" xr:uid="{2669F9DB-DE55-4635-ABA2-AB135F17F721}"/>
    <cellStyle name="Normální 7 2" xfId="17" xr:uid="{12B253B8-7D69-466E-B8B5-0AB0CA770BB6}"/>
    <cellStyle name="Normální 7 2 2" xfId="22" xr:uid="{226BEABD-DEE5-4AB4-A259-9F2AD135EA67}"/>
    <cellStyle name="Normální 7 2 3" xfId="28" xr:uid="{472E5697-DDF4-4F3F-ABE8-4FB9AD0354A7}"/>
    <cellStyle name="Pevný" xfId="5" xr:uid="{00000000-0005-0000-0000-000006000000}"/>
    <cellStyle name="vzorce" xfId="6" xr:uid="{00000000-0005-0000-0000-000007000000}"/>
    <cellStyle name="Záhlaví 1" xfId="7" xr:uid="{00000000-0005-0000-0000-000008000000}"/>
    <cellStyle name="Záhlaví 2" xfId="8" xr:uid="{00000000-0005-0000-0000-00000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97102037503044E-2"/>
          <c:y val="9.7563106843510661E-2"/>
          <c:w val="0.91906547956015305"/>
          <c:h val="0.8174057127994135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List1!$B$1:$NU$1</c:f>
              <c:numCache>
                <c:formatCode>General</c:formatCode>
                <c:ptCount val="384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  <c:pt idx="348" formatCode="0">
                  <c:v>2020</c:v>
                </c:pt>
                <c:pt idx="360">
                  <c:v>2021</c:v>
                </c:pt>
                <c:pt idx="372">
                  <c:v>2022</c:v>
                </c:pt>
              </c:numCache>
            </c:numRef>
          </c:cat>
          <c:val>
            <c:numRef>
              <c:f>List1!$B$2:$NU$2</c:f>
              <c:numCache>
                <c:formatCode>General</c:formatCode>
                <c:ptCount val="384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  <c:pt idx="299" formatCode="#,##0">
                  <c:v>453118</c:v>
                </c:pt>
                <c:pt idx="300" formatCode="#,##0">
                  <c:v>467403</c:v>
                </c:pt>
                <c:pt idx="301">
                  <c:v>461254</c:v>
                </c:pt>
                <c:pt idx="302">
                  <c:v>443109</c:v>
                </c:pt>
                <c:pt idx="303">
                  <c:v>414960</c:v>
                </c:pt>
                <c:pt idx="304">
                  <c:v>394789</c:v>
                </c:pt>
                <c:pt idx="305">
                  <c:v>384328</c:v>
                </c:pt>
                <c:pt idx="306">
                  <c:v>392667</c:v>
                </c:pt>
                <c:pt idx="307">
                  <c:v>388474</c:v>
                </c:pt>
                <c:pt idx="308">
                  <c:v>378258</c:v>
                </c:pt>
                <c:pt idx="309">
                  <c:v>366244</c:v>
                </c:pt>
                <c:pt idx="310">
                  <c:v>362755</c:v>
                </c:pt>
                <c:pt idx="311">
                  <c:v>381373</c:v>
                </c:pt>
                <c:pt idx="312" formatCode="#,##0">
                  <c:v>389416</c:v>
                </c:pt>
                <c:pt idx="313">
                  <c:v>380208</c:v>
                </c:pt>
                <c:pt idx="314">
                  <c:v>356112</c:v>
                </c:pt>
                <c:pt idx="315">
                  <c:v>327199</c:v>
                </c:pt>
                <c:pt idx="316">
                  <c:v>308521</c:v>
                </c:pt>
                <c:pt idx="317">
                  <c:v>297439</c:v>
                </c:pt>
                <c:pt idx="318">
                  <c:v>303074</c:v>
                </c:pt>
                <c:pt idx="319">
                  <c:v>296826</c:v>
                </c:pt>
                <c:pt idx="320">
                  <c:v>284915</c:v>
                </c:pt>
                <c:pt idx="321">
                  <c:v>271173</c:v>
                </c:pt>
                <c:pt idx="322">
                  <c:v>265500</c:v>
                </c:pt>
                <c:pt idx="323">
                  <c:v>280620</c:v>
                </c:pt>
                <c:pt idx="324" formatCode="#,##0">
                  <c:v>289228</c:v>
                </c:pt>
                <c:pt idx="325">
                  <c:v>280899</c:v>
                </c:pt>
                <c:pt idx="326" formatCode="#,##0">
                  <c:v>263608</c:v>
                </c:pt>
                <c:pt idx="327">
                  <c:v>242798</c:v>
                </c:pt>
                <c:pt idx="328">
                  <c:v>229632</c:v>
                </c:pt>
                <c:pt idx="329">
                  <c:v>223786</c:v>
                </c:pt>
                <c:pt idx="330">
                  <c:v>231565</c:v>
                </c:pt>
                <c:pt idx="331">
                  <c:v>230499</c:v>
                </c:pt>
                <c:pt idx="332">
                  <c:v>224331</c:v>
                </c:pt>
                <c:pt idx="333">
                  <c:v>215622</c:v>
                </c:pt>
                <c:pt idx="334">
                  <c:v>215010</c:v>
                </c:pt>
                <c:pt idx="335">
                  <c:v>231534</c:v>
                </c:pt>
                <c:pt idx="336">
                  <c:v>245057</c:v>
                </c:pt>
                <c:pt idx="337">
                  <c:v>241417</c:v>
                </c:pt>
                <c:pt idx="338">
                  <c:v>227053</c:v>
                </c:pt>
                <c:pt idx="339">
                  <c:v>209828</c:v>
                </c:pt>
                <c:pt idx="340">
                  <c:v>200675</c:v>
                </c:pt>
                <c:pt idx="341">
                  <c:v>195723</c:v>
                </c:pt>
                <c:pt idx="342">
                  <c:v>205120</c:v>
                </c:pt>
                <c:pt idx="343">
                  <c:v>204789</c:v>
                </c:pt>
                <c:pt idx="344">
                  <c:v>201907</c:v>
                </c:pt>
                <c:pt idx="345">
                  <c:v>196518</c:v>
                </c:pt>
                <c:pt idx="346">
                  <c:v>197289</c:v>
                </c:pt>
                <c:pt idx="347">
                  <c:v>215532</c:v>
                </c:pt>
                <c:pt idx="348">
                  <c:v>230022</c:v>
                </c:pt>
                <c:pt idx="349">
                  <c:v>227369</c:v>
                </c:pt>
                <c:pt idx="350">
                  <c:v>225678</c:v>
                </c:pt>
                <c:pt idx="351">
                  <c:v>254040</c:v>
                </c:pt>
                <c:pt idx="352">
                  <c:v>266144</c:v>
                </c:pt>
                <c:pt idx="353">
                  <c:v>269637</c:v>
                </c:pt>
                <c:pt idx="354">
                  <c:v>279673</c:v>
                </c:pt>
                <c:pt idx="355">
                  <c:v>279078</c:v>
                </c:pt>
                <c:pt idx="356">
                  <c:v>277015</c:v>
                </c:pt>
                <c:pt idx="357">
                  <c:v>271685</c:v>
                </c:pt>
                <c:pt idx="358">
                  <c:v>274526</c:v>
                </c:pt>
                <c:pt idx="359">
                  <c:v>291977</c:v>
                </c:pt>
                <c:pt idx="360">
                  <c:v>308859</c:v>
                </c:pt>
                <c:pt idx="361">
                  <c:v>311463</c:v>
                </c:pt>
                <c:pt idx="362">
                  <c:v>306616</c:v>
                </c:pt>
                <c:pt idx="363">
                  <c:v>297876</c:v>
                </c:pt>
                <c:pt idx="364">
                  <c:v>285822</c:v>
                </c:pt>
                <c:pt idx="365">
                  <c:v>273302</c:v>
                </c:pt>
                <c:pt idx="366">
                  <c:v>272178</c:v>
                </c:pt>
                <c:pt idx="367">
                  <c:v>267889</c:v>
                </c:pt>
                <c:pt idx="368">
                  <c:v>262142</c:v>
                </c:pt>
                <c:pt idx="369">
                  <c:v>251689</c:v>
                </c:pt>
                <c:pt idx="370">
                  <c:v>245549</c:v>
                </c:pt>
                <c:pt idx="371">
                  <c:v>258173</c:v>
                </c:pt>
                <c:pt idx="372">
                  <c:v>267076</c:v>
                </c:pt>
                <c:pt idx="373">
                  <c:v>263433</c:v>
                </c:pt>
                <c:pt idx="374">
                  <c:v>252873</c:v>
                </c:pt>
                <c:pt idx="375">
                  <c:v>243658</c:v>
                </c:pt>
                <c:pt idx="376">
                  <c:v>235468</c:v>
                </c:pt>
                <c:pt idx="377">
                  <c:v>231309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21-4A6C-9D7F-99C97AA5AA6B}"/>
            </c:ext>
          </c:extLst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List1!$B$1:$NU$1</c:f>
              <c:numCache>
                <c:formatCode>General</c:formatCode>
                <c:ptCount val="384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  <c:pt idx="348" formatCode="0">
                  <c:v>2020</c:v>
                </c:pt>
                <c:pt idx="360">
                  <c:v>2021</c:v>
                </c:pt>
                <c:pt idx="372">
                  <c:v>2022</c:v>
                </c:pt>
              </c:numCache>
            </c:numRef>
          </c:cat>
          <c:val>
            <c:numRef>
              <c:f>List1!$B$3:$NU$3</c:f>
              <c:numCache>
                <c:formatCode>0</c:formatCode>
                <c:ptCount val="384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33794</c:v>
                </c:pt>
                <c:pt idx="265">
                  <c:v>34635</c:v>
                </c:pt>
                <c:pt idx="266">
                  <c:v>38863</c:v>
                </c:pt>
                <c:pt idx="267">
                  <c:v>39763</c:v>
                </c:pt>
                <c:pt idx="268">
                  <c:v>42632</c:v>
                </c:pt>
                <c:pt idx="269">
                  <c:v>44032</c:v>
                </c:pt>
                <c:pt idx="270">
                  <c:v>40175</c:v>
                </c:pt>
                <c:pt idx="271">
                  <c:v>40579</c:v>
                </c:pt>
                <c:pt idx="272">
                  <c:v>41422</c:v>
                </c:pt>
                <c:pt idx="273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>
                  <c:v>48023</c:v>
                </c:pt>
                <c:pt idx="281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>
                  <c:v>108573</c:v>
                </c:pt>
                <c:pt idx="297">
                  <c:v>107324</c:v>
                </c:pt>
                <c:pt idx="298">
                  <c:v>105049</c:v>
                </c:pt>
                <c:pt idx="299">
                  <c:v>102545</c:v>
                </c:pt>
                <c:pt idx="300">
                  <c:v>107779</c:v>
                </c:pt>
                <c:pt idx="301">
                  <c:v>114826</c:v>
                </c:pt>
                <c:pt idx="302">
                  <c:v>117335</c:v>
                </c:pt>
                <c:pt idx="303">
                  <c:v>124280</c:v>
                </c:pt>
                <c:pt idx="304">
                  <c:v>129054</c:v>
                </c:pt>
                <c:pt idx="305">
                  <c:v>133939</c:v>
                </c:pt>
                <c:pt idx="306">
                  <c:v>135758</c:v>
                </c:pt>
                <c:pt idx="307">
                  <c:v>139268</c:v>
                </c:pt>
                <c:pt idx="308">
                  <c:v>140993</c:v>
                </c:pt>
                <c:pt idx="309">
                  <c:v>139063</c:v>
                </c:pt>
                <c:pt idx="310">
                  <c:v>135300</c:v>
                </c:pt>
                <c:pt idx="311">
                  <c:v>132496</c:v>
                </c:pt>
                <c:pt idx="312">
                  <c:v>135536</c:v>
                </c:pt>
                <c:pt idx="313">
                  <c:v>143098</c:v>
                </c:pt>
                <c:pt idx="314">
                  <c:v>150917</c:v>
                </c:pt>
                <c:pt idx="315">
                  <c:v>159072</c:v>
                </c:pt>
                <c:pt idx="316">
                  <c:v>174043</c:v>
                </c:pt>
                <c:pt idx="317">
                  <c:v>183500</c:v>
                </c:pt>
                <c:pt idx="318">
                  <c:v>188066</c:v>
                </c:pt>
                <c:pt idx="319">
                  <c:v>199273</c:v>
                </c:pt>
                <c:pt idx="320">
                  <c:v>206081</c:v>
                </c:pt>
                <c:pt idx="321">
                  <c:v>209866</c:v>
                </c:pt>
                <c:pt idx="322">
                  <c:v>213800</c:v>
                </c:pt>
                <c:pt idx="323">
                  <c:v>216629</c:v>
                </c:pt>
                <c:pt idx="324">
                  <c:v>230728</c:v>
                </c:pt>
                <c:pt idx="325">
                  <c:v>239254</c:v>
                </c:pt>
                <c:pt idx="326">
                  <c:v>253522</c:v>
                </c:pt>
                <c:pt idx="327">
                  <c:v>267107</c:v>
                </c:pt>
                <c:pt idx="328">
                  <c:v>283243</c:v>
                </c:pt>
                <c:pt idx="329">
                  <c:v>301516</c:v>
                </c:pt>
                <c:pt idx="330">
                  <c:v>309996</c:v>
                </c:pt>
                <c:pt idx="331">
                  <c:v>313224</c:v>
                </c:pt>
                <c:pt idx="332">
                  <c:v>316132</c:v>
                </c:pt>
                <c:pt idx="333">
                  <c:v>316884</c:v>
                </c:pt>
                <c:pt idx="334">
                  <c:v>323542</c:v>
                </c:pt>
                <c:pt idx="335">
                  <c:v>324410</c:v>
                </c:pt>
                <c:pt idx="336">
                  <c:v>331453</c:v>
                </c:pt>
                <c:pt idx="337">
                  <c:v>333111</c:v>
                </c:pt>
                <c:pt idx="338">
                  <c:v>339331</c:v>
                </c:pt>
                <c:pt idx="339">
                  <c:v>339919</c:v>
                </c:pt>
                <c:pt idx="340">
                  <c:v>346552</c:v>
                </c:pt>
                <c:pt idx="341">
                  <c:v>342510</c:v>
                </c:pt>
                <c:pt idx="342">
                  <c:v>346563</c:v>
                </c:pt>
                <c:pt idx="343">
                  <c:v>350564</c:v>
                </c:pt>
                <c:pt idx="344">
                  <c:v>345354</c:v>
                </c:pt>
                <c:pt idx="345">
                  <c:v>337453</c:v>
                </c:pt>
                <c:pt idx="346">
                  <c:v>338670</c:v>
                </c:pt>
                <c:pt idx="347">
                  <c:v>340957</c:v>
                </c:pt>
                <c:pt idx="348">
                  <c:v>341391</c:v>
                </c:pt>
                <c:pt idx="349">
                  <c:v>351624</c:v>
                </c:pt>
                <c:pt idx="350">
                  <c:v>342287</c:v>
                </c:pt>
                <c:pt idx="351">
                  <c:v>332748</c:v>
                </c:pt>
                <c:pt idx="352">
                  <c:v>331050</c:v>
                </c:pt>
                <c:pt idx="353">
                  <c:v>334904</c:v>
                </c:pt>
                <c:pt idx="354">
                  <c:v>334283</c:v>
                </c:pt>
                <c:pt idx="355">
                  <c:v>340823</c:v>
                </c:pt>
                <c:pt idx="356">
                  <c:v>316658</c:v>
                </c:pt>
                <c:pt idx="357">
                  <c:v>310730</c:v>
                </c:pt>
                <c:pt idx="358">
                  <c:v>317972</c:v>
                </c:pt>
                <c:pt idx="359">
                  <c:v>318582</c:v>
                </c:pt>
                <c:pt idx="360" formatCode="General">
                  <c:v>325425</c:v>
                </c:pt>
                <c:pt idx="361">
                  <c:v>330735</c:v>
                </c:pt>
                <c:pt idx="362">
                  <c:v>338862</c:v>
                </c:pt>
                <c:pt idx="363">
                  <c:v>343407</c:v>
                </c:pt>
                <c:pt idx="364">
                  <c:v>346604</c:v>
                </c:pt>
                <c:pt idx="365">
                  <c:v>355612</c:v>
                </c:pt>
                <c:pt idx="366">
                  <c:v>358152</c:v>
                </c:pt>
                <c:pt idx="367">
                  <c:v>363114</c:v>
                </c:pt>
                <c:pt idx="368">
                  <c:v>357911</c:v>
                </c:pt>
                <c:pt idx="369">
                  <c:v>352454</c:v>
                </c:pt>
                <c:pt idx="370">
                  <c:v>344840</c:v>
                </c:pt>
                <c:pt idx="371">
                  <c:v>343148</c:v>
                </c:pt>
                <c:pt idx="372">
                  <c:v>351680</c:v>
                </c:pt>
                <c:pt idx="373">
                  <c:v>363917</c:v>
                </c:pt>
                <c:pt idx="374">
                  <c:v>360168</c:v>
                </c:pt>
                <c:pt idx="375">
                  <c:v>344350</c:v>
                </c:pt>
                <c:pt idx="376">
                  <c:v>337331</c:v>
                </c:pt>
                <c:pt idx="377">
                  <c:v>319408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721-4A6C-9D7F-99C97AA5AA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410880"/>
        <c:axId val="137954432"/>
      </c:lineChart>
      <c:catAx>
        <c:axId val="124410880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37954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954432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24410880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152400</xdr:rowOff>
    </xdr:from>
    <xdr:to>
      <xdr:col>14</xdr:col>
      <xdr:colOff>990600</xdr:colOff>
      <xdr:row>71</xdr:row>
      <xdr:rowOff>209550</xdr:rowOff>
    </xdr:to>
    <xdr:graphicFrame macro="">
      <xdr:nvGraphicFramePr>
        <xdr:cNvPr id="2" name="Chart 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0.28662</cdr:x>
      <cdr:y>0.48358</cdr:y>
    </cdr:from>
    <cdr:to>
      <cdr:x>0.54876</cdr:x>
      <cdr:y>0.52388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76929" y="4421886"/>
          <a:ext cx="3820231" cy="36850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0.3804</cdr:x>
      <cdr:y>0.67445</cdr:y>
    </cdr:from>
    <cdr:to>
      <cdr:x>0.58669</cdr:x>
      <cdr:y>0.71968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52919" y="6170649"/>
          <a:ext cx="3011317" cy="413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202@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IV101"/>
  <sheetViews>
    <sheetView showGridLines="0" tabSelected="1" topLeftCell="A13" zoomScale="50" zoomScaleNormal="50" zoomScaleSheetLayoutView="55" zoomScalePageLayoutView="40" workbookViewId="0">
      <selection activeCell="J21" sqref="J21"/>
    </sheetView>
  </sheetViews>
  <sheetFormatPr defaultColWidth="8.375" defaultRowHeight="15"/>
  <cols>
    <col min="1" max="1" width="8.25" style="3" customWidth="1"/>
    <col min="2" max="2" width="27.7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89" t="s">
        <v>24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0" t="s">
        <v>12</v>
      </c>
      <c r="P4" s="48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0"/>
      <c r="P5" s="48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1"/>
      <c r="P6" s="49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5"/>
      <c r="E7" s="55"/>
      <c r="F7" s="55"/>
      <c r="G7" s="55"/>
      <c r="H7" s="55"/>
      <c r="I7" s="55"/>
      <c r="J7" s="56"/>
      <c r="K7" s="55"/>
      <c r="L7" s="55"/>
      <c r="M7" s="55"/>
      <c r="N7" s="55"/>
      <c r="O7" s="57"/>
      <c r="P7" s="43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2020</v>
      </c>
      <c r="B8" s="19" t="s">
        <v>14</v>
      </c>
      <c r="C8" s="13" t="s">
        <v>15</v>
      </c>
      <c r="D8" s="53">
        <v>230.02199999999999</v>
      </c>
      <c r="E8" s="53">
        <v>227.369</v>
      </c>
      <c r="F8" s="53">
        <v>225.678</v>
      </c>
      <c r="G8" s="53">
        <v>254.04</v>
      </c>
      <c r="H8" s="53">
        <v>266.14400000000001</v>
      </c>
      <c r="I8" s="53">
        <v>269.637</v>
      </c>
      <c r="J8" s="53">
        <v>279.673</v>
      </c>
      <c r="K8" s="53">
        <v>279.07799999999997</v>
      </c>
      <c r="L8" s="53">
        <v>277.01499999999999</v>
      </c>
      <c r="M8" s="53">
        <v>271.685</v>
      </c>
      <c r="N8" s="53">
        <v>274.52600000000001</v>
      </c>
      <c r="O8" s="54">
        <v>291.97699999999998</v>
      </c>
      <c r="P8" s="43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65" customFormat="1" ht="28.5" customHeight="1">
      <c r="A9" s="62"/>
      <c r="B9" s="67" t="s">
        <v>25</v>
      </c>
      <c r="C9" s="13" t="s">
        <v>16</v>
      </c>
      <c r="D9" s="53">
        <v>3.071025494412464</v>
      </c>
      <c r="E9" s="53">
        <v>3.0301745736519319</v>
      </c>
      <c r="F9" s="53">
        <v>3.0080236633782862</v>
      </c>
      <c r="G9" s="53">
        <v>3.4397472098414776</v>
      </c>
      <c r="H9" s="53">
        <v>3.622476256138639</v>
      </c>
      <c r="I9" s="53">
        <v>3.6784916926006233</v>
      </c>
      <c r="J9" s="53">
        <v>3.8295423763811542</v>
      </c>
      <c r="K9" s="53">
        <v>3.818987966651656</v>
      </c>
      <c r="L9" s="53">
        <v>3.771330095244934</v>
      </c>
      <c r="M9" s="53">
        <v>3.6998831819546614</v>
      </c>
      <c r="N9" s="53">
        <v>3.7523210278523345</v>
      </c>
      <c r="O9" s="54">
        <v>4.0160785147912073</v>
      </c>
      <c r="P9" s="63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4"/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64"/>
      <c r="CG9" s="64"/>
      <c r="CH9" s="64"/>
      <c r="CI9" s="64"/>
      <c r="CJ9" s="64"/>
      <c r="CK9" s="64"/>
      <c r="CL9" s="64"/>
      <c r="CM9" s="64"/>
      <c r="CN9" s="64"/>
      <c r="CO9" s="64"/>
      <c r="CP9" s="64"/>
      <c r="CQ9" s="64"/>
      <c r="CR9" s="64"/>
      <c r="CS9" s="64"/>
      <c r="CT9" s="64"/>
      <c r="CU9" s="64"/>
      <c r="CV9" s="64"/>
      <c r="CW9" s="64"/>
      <c r="CX9" s="64"/>
      <c r="CY9" s="64"/>
      <c r="CZ9" s="64"/>
      <c r="DA9" s="64"/>
      <c r="DB9" s="64"/>
      <c r="DC9" s="64"/>
      <c r="DD9" s="64"/>
      <c r="DE9" s="64"/>
      <c r="DF9" s="64"/>
      <c r="DG9" s="64"/>
      <c r="DH9" s="64"/>
      <c r="DI9" s="64"/>
      <c r="DJ9" s="64"/>
      <c r="DK9" s="64"/>
      <c r="DL9" s="64"/>
      <c r="DM9" s="64"/>
      <c r="DN9" s="64"/>
      <c r="DO9" s="64"/>
      <c r="DP9" s="64"/>
      <c r="DQ9" s="64"/>
      <c r="DR9" s="64"/>
      <c r="DS9" s="64"/>
      <c r="DT9" s="64"/>
      <c r="DU9" s="64"/>
      <c r="DV9" s="64"/>
      <c r="DW9" s="64"/>
      <c r="DX9" s="64"/>
      <c r="DY9" s="64"/>
      <c r="DZ9" s="64"/>
      <c r="EA9" s="64"/>
      <c r="EB9" s="64"/>
      <c r="EC9" s="64"/>
      <c r="ED9" s="64"/>
      <c r="EE9" s="64"/>
      <c r="EF9" s="64"/>
      <c r="EG9" s="64"/>
      <c r="EH9" s="64"/>
      <c r="EI9" s="64"/>
      <c r="EJ9" s="64"/>
      <c r="EK9" s="64"/>
      <c r="EL9" s="64"/>
      <c r="EM9" s="64"/>
      <c r="EN9" s="64"/>
      <c r="EO9" s="64"/>
      <c r="EP9" s="64"/>
      <c r="EQ9" s="64"/>
      <c r="ER9" s="64"/>
      <c r="ES9" s="64"/>
      <c r="ET9" s="64"/>
      <c r="EU9" s="64"/>
      <c r="EV9" s="64"/>
      <c r="EW9" s="64"/>
      <c r="EX9" s="64"/>
      <c r="EY9" s="64"/>
      <c r="EZ9" s="64"/>
      <c r="FA9" s="64"/>
      <c r="FB9" s="64"/>
      <c r="FC9" s="64"/>
      <c r="FD9" s="64"/>
      <c r="FE9" s="64"/>
      <c r="FF9" s="64"/>
      <c r="FG9" s="64"/>
      <c r="FH9" s="64"/>
      <c r="FI9" s="64"/>
      <c r="FJ9" s="64"/>
      <c r="FK9" s="64"/>
      <c r="FL9" s="64"/>
      <c r="FM9" s="64"/>
      <c r="FN9" s="64"/>
      <c r="FO9" s="64"/>
      <c r="FP9" s="64"/>
      <c r="FQ9" s="64"/>
      <c r="FR9" s="64"/>
      <c r="FS9" s="64"/>
      <c r="FT9" s="64"/>
      <c r="FU9" s="64"/>
      <c r="FV9" s="64"/>
      <c r="FW9" s="64"/>
      <c r="FX9" s="64"/>
      <c r="FY9" s="64"/>
      <c r="FZ9" s="64"/>
      <c r="GA9" s="64"/>
      <c r="GB9" s="64"/>
      <c r="GC9" s="64"/>
      <c r="GD9" s="64"/>
      <c r="GE9" s="64"/>
      <c r="GF9" s="64"/>
      <c r="GG9" s="64"/>
      <c r="GH9" s="64"/>
      <c r="GI9" s="64"/>
      <c r="GJ9" s="64"/>
      <c r="GK9" s="64"/>
      <c r="GL9" s="64"/>
      <c r="GM9" s="64"/>
      <c r="GN9" s="64"/>
      <c r="GO9" s="64"/>
      <c r="GP9" s="64"/>
      <c r="GQ9" s="64"/>
      <c r="GR9" s="64"/>
      <c r="GS9" s="64"/>
      <c r="GT9" s="64"/>
      <c r="GU9" s="64"/>
      <c r="GV9" s="64"/>
      <c r="GW9" s="64"/>
      <c r="GX9" s="64"/>
      <c r="GY9" s="64"/>
      <c r="GZ9" s="64"/>
      <c r="HA9" s="64"/>
      <c r="HB9" s="64"/>
      <c r="HC9" s="64"/>
      <c r="HD9" s="64"/>
      <c r="HE9" s="64"/>
      <c r="HF9" s="64"/>
      <c r="HG9" s="64"/>
      <c r="HH9" s="64"/>
      <c r="HI9" s="64"/>
      <c r="HJ9" s="64"/>
      <c r="HK9" s="64"/>
      <c r="HL9" s="64"/>
      <c r="HM9" s="64"/>
      <c r="HN9" s="64"/>
      <c r="HO9" s="64"/>
      <c r="HP9" s="64"/>
      <c r="HQ9" s="64"/>
      <c r="HR9" s="64"/>
      <c r="HS9" s="64"/>
      <c r="HT9" s="64"/>
      <c r="HU9" s="64"/>
      <c r="HV9" s="64"/>
      <c r="HW9" s="64"/>
      <c r="HX9" s="64"/>
      <c r="HY9" s="64"/>
      <c r="HZ9" s="64"/>
      <c r="IA9" s="64"/>
      <c r="IB9" s="64"/>
      <c r="IC9" s="64"/>
      <c r="ID9" s="64"/>
      <c r="IE9" s="64"/>
      <c r="IF9" s="64"/>
      <c r="IG9" s="64"/>
      <c r="IH9" s="64"/>
      <c r="II9" s="64"/>
      <c r="IJ9" s="64"/>
      <c r="IK9" s="64"/>
      <c r="IL9" s="64"/>
      <c r="IM9" s="64"/>
      <c r="IN9" s="64"/>
      <c r="IO9" s="64"/>
      <c r="IP9" s="64"/>
      <c r="IQ9" s="64"/>
      <c r="IR9" s="64"/>
      <c r="IS9" s="64"/>
      <c r="IT9" s="64"/>
      <c r="IU9" s="64"/>
      <c r="IV9" s="64"/>
    </row>
    <row r="10" spans="1:256" ht="28.5" customHeight="1">
      <c r="A10" s="18"/>
      <c r="B10" s="19" t="s">
        <v>17</v>
      </c>
      <c r="C10" s="13" t="s">
        <v>18</v>
      </c>
      <c r="D10" s="53">
        <v>341.39100000000002</v>
      </c>
      <c r="E10" s="60">
        <v>351.62400000000002</v>
      </c>
      <c r="F10" s="53">
        <v>342.28699999999998</v>
      </c>
      <c r="G10" s="53">
        <v>332.74799999999999</v>
      </c>
      <c r="H10" s="53">
        <v>331.05</v>
      </c>
      <c r="I10" s="53">
        <v>334.904</v>
      </c>
      <c r="J10" s="53">
        <v>334.28300000000002</v>
      </c>
      <c r="K10" s="53">
        <v>340.82299999999998</v>
      </c>
      <c r="L10" s="53">
        <v>316.65800000000002</v>
      </c>
      <c r="M10" s="53">
        <v>310.73</v>
      </c>
      <c r="N10" s="53">
        <v>317.97199999999998</v>
      </c>
      <c r="O10" s="54">
        <v>318.58199999999999</v>
      </c>
      <c r="P10" s="43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 thickBot="1">
      <c r="A11" s="44"/>
      <c r="B11" s="45"/>
      <c r="C11" s="46"/>
      <c r="D11" s="87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7"/>
      <c r="P11" s="43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 thickTop="1">
      <c r="A12" s="18"/>
      <c r="B12" s="19"/>
      <c r="C12" s="13"/>
      <c r="D12" s="53"/>
      <c r="E12" s="60"/>
      <c r="F12" s="53"/>
      <c r="G12" s="53"/>
      <c r="H12" s="53"/>
      <c r="I12" s="53"/>
      <c r="J12" s="60"/>
      <c r="K12" s="53"/>
      <c r="L12" s="53"/>
      <c r="M12" s="53"/>
      <c r="N12" s="53"/>
      <c r="O12" s="54"/>
      <c r="P12" s="43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2021</v>
      </c>
      <c r="B13" s="19" t="s">
        <v>14</v>
      </c>
      <c r="C13" s="13" t="s">
        <v>15</v>
      </c>
      <c r="D13" s="53">
        <v>308.85899999999998</v>
      </c>
      <c r="E13" s="60">
        <v>311.46300000000002</v>
      </c>
      <c r="F13" s="53">
        <v>306.61599999999999</v>
      </c>
      <c r="G13" s="53">
        <v>297.87599999999998</v>
      </c>
      <c r="H13" s="53">
        <v>285.822</v>
      </c>
      <c r="I13" s="53">
        <v>273.30200000000002</v>
      </c>
      <c r="J13" s="53">
        <v>272.178</v>
      </c>
      <c r="K13" s="53">
        <v>267.88900000000001</v>
      </c>
      <c r="L13" s="53">
        <v>262.142</v>
      </c>
      <c r="M13" s="53">
        <v>251.68899999999999</v>
      </c>
      <c r="N13" s="53">
        <v>245.54900000000001</v>
      </c>
      <c r="O13" s="54">
        <v>258.173</v>
      </c>
      <c r="P13" s="49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65" customFormat="1" ht="27" customHeight="1">
      <c r="A14" s="62"/>
      <c r="B14" s="67" t="s">
        <v>25</v>
      </c>
      <c r="C14" s="13" t="s">
        <v>16</v>
      </c>
      <c r="D14" s="53">
        <v>4.2653965143700017</v>
      </c>
      <c r="E14" s="60">
        <v>4.3037130634810667</v>
      </c>
      <c r="F14" s="53">
        <v>4.2355037311999997</v>
      </c>
      <c r="G14" s="53">
        <v>4.1043921906999996</v>
      </c>
      <c r="H14" s="53">
        <v>3.9213915311999998</v>
      </c>
      <c r="I14" s="53">
        <v>3.7285874916999999</v>
      </c>
      <c r="J14" s="53">
        <v>3.7124515886</v>
      </c>
      <c r="K14" s="53">
        <v>3.6481366050999999</v>
      </c>
      <c r="L14" s="53">
        <v>3.5480914811000002</v>
      </c>
      <c r="M14" s="53">
        <v>3.3805120005</v>
      </c>
      <c r="N14" s="53">
        <v>3.2772609668000001</v>
      </c>
      <c r="O14" s="54">
        <v>3.4858684993</v>
      </c>
      <c r="P14" s="63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4"/>
      <c r="CS14" s="64"/>
      <c r="CT14" s="64"/>
      <c r="CU14" s="64"/>
      <c r="CV14" s="64"/>
      <c r="CW14" s="64"/>
      <c r="CX14" s="64"/>
      <c r="CY14" s="64"/>
      <c r="CZ14" s="64"/>
      <c r="DA14" s="64"/>
      <c r="DB14" s="64"/>
      <c r="DC14" s="64"/>
      <c r="DD14" s="64"/>
      <c r="DE14" s="64"/>
      <c r="DF14" s="64"/>
      <c r="DG14" s="64"/>
      <c r="DH14" s="64"/>
      <c r="DI14" s="64"/>
      <c r="DJ14" s="64"/>
      <c r="DK14" s="64"/>
      <c r="DL14" s="64"/>
      <c r="DM14" s="64"/>
      <c r="DN14" s="64"/>
      <c r="DO14" s="64"/>
      <c r="DP14" s="64"/>
      <c r="DQ14" s="64"/>
      <c r="DR14" s="64"/>
      <c r="DS14" s="64"/>
      <c r="DT14" s="64"/>
      <c r="DU14" s="64"/>
      <c r="DV14" s="64"/>
      <c r="DW14" s="64"/>
      <c r="DX14" s="64"/>
      <c r="DY14" s="64"/>
      <c r="DZ14" s="64"/>
      <c r="EA14" s="64"/>
      <c r="EB14" s="64"/>
      <c r="EC14" s="64"/>
      <c r="ED14" s="64"/>
      <c r="EE14" s="64"/>
      <c r="EF14" s="64"/>
      <c r="EG14" s="64"/>
      <c r="EH14" s="64"/>
      <c r="EI14" s="64"/>
      <c r="EJ14" s="64"/>
      <c r="EK14" s="64"/>
      <c r="EL14" s="64"/>
      <c r="EM14" s="64"/>
      <c r="EN14" s="64"/>
      <c r="EO14" s="64"/>
      <c r="EP14" s="64"/>
      <c r="EQ14" s="64"/>
      <c r="ER14" s="64"/>
      <c r="ES14" s="64"/>
      <c r="ET14" s="64"/>
      <c r="EU14" s="64"/>
      <c r="EV14" s="64"/>
      <c r="EW14" s="64"/>
      <c r="EX14" s="64"/>
      <c r="EY14" s="64"/>
      <c r="EZ14" s="64"/>
      <c r="FA14" s="64"/>
      <c r="FB14" s="64"/>
      <c r="FC14" s="64"/>
      <c r="FD14" s="64"/>
      <c r="FE14" s="64"/>
      <c r="FF14" s="64"/>
      <c r="FG14" s="64"/>
      <c r="FH14" s="64"/>
      <c r="FI14" s="64"/>
      <c r="FJ14" s="64"/>
      <c r="FK14" s="64"/>
      <c r="FL14" s="64"/>
      <c r="FM14" s="64"/>
      <c r="FN14" s="64"/>
      <c r="FO14" s="64"/>
      <c r="FP14" s="64"/>
      <c r="FQ14" s="64"/>
      <c r="FR14" s="64"/>
      <c r="FS14" s="64"/>
      <c r="FT14" s="64"/>
      <c r="FU14" s="64"/>
      <c r="FV14" s="64"/>
      <c r="FW14" s="64"/>
      <c r="FX14" s="64"/>
      <c r="FY14" s="64"/>
      <c r="FZ14" s="64"/>
      <c r="GA14" s="64"/>
      <c r="GB14" s="64"/>
      <c r="GC14" s="64"/>
      <c r="GD14" s="64"/>
      <c r="GE14" s="64"/>
      <c r="GF14" s="64"/>
      <c r="GG14" s="64"/>
      <c r="GH14" s="64"/>
      <c r="GI14" s="64"/>
      <c r="GJ14" s="64"/>
      <c r="GK14" s="64"/>
      <c r="GL14" s="64"/>
      <c r="GM14" s="64"/>
      <c r="GN14" s="64"/>
      <c r="GO14" s="64"/>
      <c r="GP14" s="64"/>
      <c r="GQ14" s="64"/>
      <c r="GR14" s="64"/>
      <c r="GS14" s="64"/>
      <c r="GT14" s="64"/>
      <c r="GU14" s="64"/>
      <c r="GV14" s="64"/>
      <c r="GW14" s="64"/>
      <c r="GX14" s="64"/>
      <c r="GY14" s="64"/>
      <c r="GZ14" s="64"/>
      <c r="HA14" s="64"/>
      <c r="HB14" s="64"/>
      <c r="HC14" s="64"/>
      <c r="HD14" s="64"/>
      <c r="HE14" s="64"/>
      <c r="HF14" s="64"/>
      <c r="HG14" s="64"/>
      <c r="HH14" s="64"/>
      <c r="HI14" s="64"/>
      <c r="HJ14" s="64"/>
      <c r="HK14" s="64"/>
      <c r="HL14" s="64"/>
      <c r="HM14" s="64"/>
      <c r="HN14" s="64"/>
      <c r="HO14" s="64"/>
      <c r="HP14" s="64"/>
      <c r="HQ14" s="64"/>
      <c r="HR14" s="64"/>
      <c r="HS14" s="64"/>
      <c r="HT14" s="64"/>
      <c r="HU14" s="64"/>
      <c r="HV14" s="64"/>
      <c r="HW14" s="64"/>
      <c r="HX14" s="64"/>
      <c r="HY14" s="64"/>
      <c r="HZ14" s="64"/>
      <c r="IA14" s="64"/>
      <c r="IB14" s="64"/>
      <c r="IC14" s="64"/>
      <c r="ID14" s="64"/>
      <c r="IE14" s="64"/>
      <c r="IF14" s="64"/>
      <c r="IG14" s="64"/>
      <c r="IH14" s="64"/>
      <c r="II14" s="64"/>
      <c r="IJ14" s="64"/>
      <c r="IK14" s="64"/>
      <c r="IL14" s="64"/>
      <c r="IM14" s="64"/>
      <c r="IN14" s="64"/>
      <c r="IO14" s="64"/>
      <c r="IP14" s="64"/>
      <c r="IQ14" s="64"/>
      <c r="IR14" s="64"/>
      <c r="IS14" s="64"/>
      <c r="IT14" s="64"/>
      <c r="IU14" s="64"/>
      <c r="IV14" s="64"/>
    </row>
    <row r="15" spans="1:256" ht="27" customHeight="1">
      <c r="A15" s="18"/>
      <c r="B15" s="19" t="s">
        <v>17</v>
      </c>
      <c r="C15" s="13" t="s">
        <v>18</v>
      </c>
      <c r="D15" s="53">
        <v>325.42500000000001</v>
      </c>
      <c r="E15" s="60">
        <v>330.73500000000001</v>
      </c>
      <c r="F15" s="53">
        <v>338.86200000000002</v>
      </c>
      <c r="G15" s="53">
        <v>343.40699999999998</v>
      </c>
      <c r="H15" s="53">
        <v>346.60399999999998</v>
      </c>
      <c r="I15" s="53">
        <v>355.61200000000002</v>
      </c>
      <c r="J15" s="53">
        <v>358.15199999999999</v>
      </c>
      <c r="K15" s="53">
        <v>363.11399999999998</v>
      </c>
      <c r="L15" s="53">
        <v>357.911</v>
      </c>
      <c r="M15" s="53">
        <v>352.45400000000001</v>
      </c>
      <c r="N15" s="53">
        <v>344.84</v>
      </c>
      <c r="O15" s="54">
        <v>343.14800000000002</v>
      </c>
      <c r="P15" s="49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 thickBot="1">
      <c r="A16" s="44"/>
      <c r="B16" s="45"/>
      <c r="C16" s="46"/>
      <c r="D16" s="87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7"/>
      <c r="P16" s="49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 thickTop="1">
      <c r="A17" s="18"/>
      <c r="B17" s="19"/>
      <c r="C17" s="13"/>
      <c r="D17" s="53"/>
      <c r="E17" s="60"/>
      <c r="F17" s="53"/>
      <c r="G17" s="53"/>
      <c r="H17" s="53"/>
      <c r="I17" s="53"/>
      <c r="J17" s="60"/>
      <c r="K17" s="53"/>
      <c r="L17" s="53"/>
      <c r="M17" s="53"/>
      <c r="N17" s="53"/>
      <c r="O17" s="54"/>
      <c r="P17" s="43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2022</v>
      </c>
      <c r="B18" s="19" t="s">
        <v>14</v>
      </c>
      <c r="C18" s="13" t="s">
        <v>15</v>
      </c>
      <c r="D18" s="53">
        <v>267.07600000000002</v>
      </c>
      <c r="E18" s="60">
        <v>263.43299999999999</v>
      </c>
      <c r="F18" s="53">
        <v>252.87299999999999</v>
      </c>
      <c r="G18" s="53">
        <v>243.65799999999999</v>
      </c>
      <c r="H18" s="53">
        <v>235.46799999999999</v>
      </c>
      <c r="I18" s="53">
        <v>231.309</v>
      </c>
      <c r="J18" s="53"/>
      <c r="K18" s="53"/>
      <c r="L18" s="53"/>
      <c r="M18" s="53"/>
      <c r="N18" s="53"/>
      <c r="O18" s="54"/>
    </row>
    <row r="19" spans="1:256" s="65" customFormat="1" ht="27" customHeight="1">
      <c r="A19" s="62"/>
      <c r="B19" s="67" t="s">
        <v>25</v>
      </c>
      <c r="C19" s="13" t="s">
        <v>16</v>
      </c>
      <c r="D19" s="53">
        <v>3.6072568610000002</v>
      </c>
      <c r="E19" s="60">
        <v>3.5436846449999999</v>
      </c>
      <c r="F19" s="53">
        <v>3.3800717423000002</v>
      </c>
      <c r="G19" s="53">
        <v>3.3109664738000002</v>
      </c>
      <c r="H19" s="53">
        <v>3.1859965970999999</v>
      </c>
      <c r="I19" s="53">
        <v>3.1293288378000002</v>
      </c>
      <c r="J19" s="53"/>
      <c r="K19" s="53"/>
      <c r="L19" s="53"/>
      <c r="M19" s="53"/>
      <c r="N19" s="53"/>
      <c r="O19" s="54"/>
    </row>
    <row r="20" spans="1:256" ht="27" customHeight="1">
      <c r="A20" s="18"/>
      <c r="B20" s="19" t="s">
        <v>17</v>
      </c>
      <c r="C20" s="13" t="s">
        <v>18</v>
      </c>
      <c r="D20" s="53">
        <v>351.68</v>
      </c>
      <c r="E20" s="60">
        <v>363.91699999999997</v>
      </c>
      <c r="F20" s="53">
        <v>360.16800000000001</v>
      </c>
      <c r="G20" s="53">
        <v>344.35</v>
      </c>
      <c r="H20" s="53">
        <v>337.33100000000002</v>
      </c>
      <c r="I20" s="53">
        <v>319.40800000000002</v>
      </c>
      <c r="J20" s="53"/>
      <c r="K20" s="53"/>
      <c r="L20" s="53"/>
      <c r="M20" s="53"/>
      <c r="N20" s="53"/>
      <c r="O20" s="54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4"/>
      <c r="B21" s="45"/>
      <c r="C21" s="46"/>
      <c r="D21" s="87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7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2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 s="30" customFormat="1" ht="30" customHeight="1">
      <c r="A23" s="86"/>
      <c r="B23" s="84"/>
      <c r="C23" s="85"/>
      <c r="D23" s="84"/>
      <c r="E23" s="84"/>
      <c r="F23" s="84"/>
      <c r="G23" s="85"/>
      <c r="H23" s="84"/>
      <c r="I23" s="84"/>
      <c r="J23" s="84"/>
      <c r="K23" s="84"/>
      <c r="L23" s="84"/>
      <c r="M23" s="84"/>
      <c r="N23" s="84"/>
      <c r="O23" s="84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8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8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0" customFormat="1" ht="9" customHeight="1"/>
    <row r="93" spans="1:28" s="40" customFormat="1"/>
    <row r="94" spans="1:28" s="40" customFormat="1" ht="28.5" customHeight="1"/>
    <row r="95" spans="1:28" s="40" customFormat="1"/>
    <row r="96" spans="1:28" s="40" customFormat="1"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</row>
    <row r="97" spans="4:28" s="40" customFormat="1"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</row>
    <row r="98" spans="4:28" s="40" customFormat="1"/>
    <row r="99" spans="4:28" s="40" customFormat="1"/>
    <row r="100" spans="4:28" s="40" customFormat="1"/>
    <row r="101" spans="4:28" s="40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4" orientation="portrait" horizontalDpi="1200" verticalDpi="1200" r:id="rId1"/>
  <headerFooter alignWithMargins="0">
    <oddFooter>&amp;L&amp;"Arial,Obyčejné"&amp;16VEŘ - ÚP ČR, GŘ, 1. 7. 2022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NU8"/>
  <sheetViews>
    <sheetView topLeftCell="NH1" workbookViewId="0">
      <selection activeCell="NO2" sqref="NO2:NO3"/>
    </sheetView>
  </sheetViews>
  <sheetFormatPr defaultRowHeight="12.7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75" customWidth="1"/>
    <col min="277" max="277" width="9.375" bestFit="1" customWidth="1"/>
  </cols>
  <sheetData>
    <row r="1" spans="1:385" s="27" customFormat="1" ht="18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8"/>
      <c r="HV1" s="35">
        <v>2010</v>
      </c>
      <c r="HW1" s="36"/>
      <c r="HX1" s="36"/>
      <c r="HY1" s="36"/>
      <c r="HZ1" s="36"/>
      <c r="IA1" s="36"/>
      <c r="IB1" s="36"/>
      <c r="IC1" s="36"/>
      <c r="ID1" s="36"/>
      <c r="IE1" s="36"/>
      <c r="IF1" s="36"/>
      <c r="IG1" s="37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96">
        <v>2015</v>
      </c>
      <c r="KE1" s="91"/>
      <c r="KF1" s="91"/>
      <c r="KG1" s="91"/>
      <c r="KH1" s="91"/>
      <c r="KI1" s="91"/>
      <c r="KJ1" s="91"/>
      <c r="KK1" s="91"/>
      <c r="KL1" s="91"/>
      <c r="KM1" s="91"/>
      <c r="KN1" s="91"/>
      <c r="KO1" s="97"/>
      <c r="KP1" s="98">
        <v>2016</v>
      </c>
      <c r="KQ1" s="99"/>
      <c r="KR1" s="99"/>
      <c r="KS1" s="99"/>
      <c r="KT1" s="99"/>
      <c r="KU1" s="99"/>
      <c r="KV1" s="99"/>
      <c r="KW1" s="99"/>
      <c r="KX1" s="99"/>
      <c r="KY1" s="99"/>
      <c r="KZ1" s="99"/>
      <c r="LA1" s="99"/>
      <c r="LB1" s="100">
        <v>2017</v>
      </c>
      <c r="LC1" s="101"/>
      <c r="LD1" s="101"/>
      <c r="LE1" s="101"/>
      <c r="LF1" s="101"/>
      <c r="LG1" s="101"/>
      <c r="LH1" s="101"/>
      <c r="LI1" s="101"/>
      <c r="LJ1" s="101"/>
      <c r="LK1" s="101"/>
      <c r="LL1" s="101"/>
      <c r="LM1" s="102"/>
      <c r="LN1" s="100">
        <v>2018</v>
      </c>
      <c r="LO1" s="101"/>
      <c r="LP1" s="101"/>
      <c r="LQ1" s="101"/>
      <c r="LR1" s="101"/>
      <c r="LS1" s="101"/>
      <c r="LT1" s="101"/>
      <c r="LU1" s="101"/>
      <c r="LV1" s="101"/>
      <c r="LW1" s="101"/>
      <c r="LX1" s="101"/>
      <c r="LY1" s="102"/>
      <c r="LZ1" s="100">
        <v>2019</v>
      </c>
      <c r="MA1" s="101"/>
      <c r="MB1" s="101"/>
      <c r="MC1" s="101"/>
      <c r="MD1" s="101"/>
      <c r="ME1" s="101"/>
      <c r="MF1" s="101"/>
      <c r="MG1" s="101"/>
      <c r="MH1" s="101"/>
      <c r="MI1" s="101"/>
      <c r="MJ1" s="101"/>
      <c r="MK1" s="102"/>
      <c r="ML1" s="94">
        <v>2020</v>
      </c>
      <c r="MM1" s="95"/>
      <c r="MN1" s="95"/>
      <c r="MO1" s="95"/>
      <c r="MP1" s="95"/>
      <c r="MQ1" s="95"/>
      <c r="MR1" s="95"/>
      <c r="MS1" s="95"/>
      <c r="MT1" s="95"/>
      <c r="MU1" s="95"/>
      <c r="MV1" s="95"/>
      <c r="MW1" s="95"/>
      <c r="MX1" s="92">
        <v>2021</v>
      </c>
      <c r="MY1" s="93"/>
      <c r="MZ1" s="93"/>
      <c r="NA1" s="93"/>
      <c r="NB1" s="93"/>
      <c r="NC1" s="93"/>
      <c r="ND1" s="93"/>
      <c r="NE1" s="93"/>
      <c r="NF1" s="93"/>
      <c r="NG1" s="93"/>
      <c r="NH1" s="93"/>
      <c r="NI1" s="93"/>
      <c r="NJ1" s="90">
        <v>2022</v>
      </c>
      <c r="NK1" s="91"/>
      <c r="NL1" s="91"/>
      <c r="NM1" s="91"/>
      <c r="NN1" s="91"/>
      <c r="NO1" s="91"/>
      <c r="NP1" s="91"/>
      <c r="NQ1" s="91"/>
      <c r="NR1" s="91"/>
      <c r="NS1" s="91"/>
      <c r="NT1" s="91"/>
      <c r="NU1" s="91"/>
    </row>
    <row r="2" spans="1:385" s="26" customFormat="1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39">
        <v>583135</v>
      </c>
      <c r="HX2" s="39">
        <v>572824</v>
      </c>
      <c r="HY2" s="39">
        <v>540128</v>
      </c>
      <c r="HZ2" s="39">
        <v>514779</v>
      </c>
      <c r="IA2" s="39">
        <v>500500</v>
      </c>
      <c r="IB2" s="39">
        <v>505284</v>
      </c>
      <c r="IC2" s="39">
        <v>501494</v>
      </c>
      <c r="ID2" s="39">
        <v>500481</v>
      </c>
      <c r="IE2" s="39">
        <v>495161</v>
      </c>
      <c r="IF2" s="39">
        <v>506640</v>
      </c>
      <c r="IG2" s="39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58">
        <v>585809</v>
      </c>
      <c r="JG2" s="58">
        <v>593683</v>
      </c>
      <c r="JH2" s="58">
        <v>587768</v>
      </c>
      <c r="JI2" s="58">
        <v>565228</v>
      </c>
      <c r="JJ2" s="58">
        <v>547463</v>
      </c>
      <c r="JK2" s="59">
        <v>540473</v>
      </c>
      <c r="JL2" s="59">
        <v>551096</v>
      </c>
      <c r="JM2" s="59">
        <v>551731</v>
      </c>
      <c r="JN2" s="59">
        <v>557058</v>
      </c>
      <c r="JO2" s="58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1">
        <v>549973</v>
      </c>
      <c r="JW2" s="61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68">
        <v>556191</v>
      </c>
      <c r="KE2" s="69">
        <v>548117</v>
      </c>
      <c r="KF2" s="70">
        <v>525315</v>
      </c>
      <c r="KG2" s="70">
        <v>491585</v>
      </c>
      <c r="KH2" s="70">
        <v>465689</v>
      </c>
      <c r="KI2" s="70">
        <v>451395</v>
      </c>
      <c r="KJ2" s="70">
        <v>456341</v>
      </c>
      <c r="KK2" s="70">
        <v>450666</v>
      </c>
      <c r="KL2" s="69">
        <v>441892</v>
      </c>
      <c r="KM2" s="69">
        <v>430432</v>
      </c>
      <c r="KN2" s="69">
        <v>431364</v>
      </c>
      <c r="KO2" s="71">
        <v>453118</v>
      </c>
      <c r="KP2" s="61">
        <v>467403</v>
      </c>
      <c r="KQ2" s="26">
        <v>461254</v>
      </c>
      <c r="KR2" s="26">
        <v>443109</v>
      </c>
      <c r="KS2" s="26">
        <v>414960</v>
      </c>
      <c r="KT2" s="26">
        <v>394789</v>
      </c>
      <c r="KU2" s="26">
        <v>384328</v>
      </c>
      <c r="KV2" s="26">
        <v>392667</v>
      </c>
      <c r="KW2" s="26">
        <v>388474</v>
      </c>
      <c r="KX2" s="26">
        <v>378258</v>
      </c>
      <c r="KY2" s="26">
        <v>366244</v>
      </c>
      <c r="KZ2" s="26">
        <v>362755</v>
      </c>
      <c r="LA2" s="26">
        <v>381373</v>
      </c>
      <c r="LB2" s="72">
        <v>389416</v>
      </c>
      <c r="LC2" s="26">
        <v>380208</v>
      </c>
      <c r="LD2" s="26">
        <v>356112</v>
      </c>
      <c r="LE2" s="26">
        <v>327199</v>
      </c>
      <c r="LF2" s="26">
        <v>308521</v>
      </c>
      <c r="LG2" s="26">
        <v>297439</v>
      </c>
      <c r="LH2" s="26">
        <v>303074</v>
      </c>
      <c r="LI2" s="26">
        <v>296826</v>
      </c>
      <c r="LJ2" s="26">
        <v>284915</v>
      </c>
      <c r="LK2" s="26">
        <v>271173</v>
      </c>
      <c r="LL2" s="26">
        <v>265500</v>
      </c>
      <c r="LM2" s="73">
        <v>280620</v>
      </c>
      <c r="LN2" s="72">
        <v>289228</v>
      </c>
      <c r="LO2" s="26">
        <v>280899</v>
      </c>
      <c r="LP2" s="61">
        <v>263608</v>
      </c>
      <c r="LQ2" s="26">
        <v>242798</v>
      </c>
      <c r="LR2" s="26">
        <v>229632</v>
      </c>
      <c r="LS2" s="26">
        <v>223786</v>
      </c>
      <c r="LT2" s="26">
        <v>231565</v>
      </c>
      <c r="LU2" s="26">
        <v>230499</v>
      </c>
      <c r="LV2" s="26">
        <v>224331</v>
      </c>
      <c r="LW2" s="26">
        <v>215622</v>
      </c>
      <c r="LX2" s="26">
        <v>215010</v>
      </c>
      <c r="LY2" s="26">
        <v>231534</v>
      </c>
      <c r="LZ2" s="68">
        <v>245057</v>
      </c>
      <c r="MA2" s="70">
        <v>241417</v>
      </c>
      <c r="MB2" s="70">
        <v>227053</v>
      </c>
      <c r="MC2" s="70">
        <v>209828</v>
      </c>
      <c r="MD2" s="70">
        <v>200675</v>
      </c>
      <c r="ME2" s="70">
        <v>195723</v>
      </c>
      <c r="MF2" s="70">
        <v>205120</v>
      </c>
      <c r="MG2" s="70">
        <v>204789</v>
      </c>
      <c r="MH2" s="70">
        <v>201907</v>
      </c>
      <c r="MI2" s="70">
        <v>196518</v>
      </c>
      <c r="MJ2" s="70">
        <v>197289</v>
      </c>
      <c r="MK2" s="70">
        <v>215532</v>
      </c>
      <c r="ML2" s="68">
        <v>230022</v>
      </c>
      <c r="MM2" s="70">
        <v>227369</v>
      </c>
      <c r="MN2" s="70">
        <v>225678</v>
      </c>
      <c r="MO2" s="70">
        <v>254040</v>
      </c>
      <c r="MP2" s="70">
        <v>266144</v>
      </c>
      <c r="MQ2" s="70">
        <v>269637</v>
      </c>
      <c r="MR2" s="70">
        <v>279673</v>
      </c>
      <c r="MS2" s="70">
        <v>279078</v>
      </c>
      <c r="MT2" s="70">
        <v>277015</v>
      </c>
      <c r="MU2" s="70">
        <v>271685</v>
      </c>
      <c r="MV2" s="70">
        <v>274526</v>
      </c>
      <c r="MW2" s="70">
        <v>291977</v>
      </c>
      <c r="MX2" s="68">
        <v>308859</v>
      </c>
      <c r="MY2" s="70">
        <v>311463</v>
      </c>
      <c r="MZ2" s="70">
        <v>306616</v>
      </c>
      <c r="NA2" s="70">
        <v>297876</v>
      </c>
      <c r="NB2" s="70">
        <v>285822</v>
      </c>
      <c r="NC2" s="70">
        <v>273302</v>
      </c>
      <c r="ND2" s="70">
        <v>272178</v>
      </c>
      <c r="NE2" s="70">
        <v>267889</v>
      </c>
      <c r="NF2" s="70">
        <v>262142</v>
      </c>
      <c r="NG2" s="70">
        <v>251689</v>
      </c>
      <c r="NH2" s="70">
        <v>245549</v>
      </c>
      <c r="NI2" s="70">
        <v>258173</v>
      </c>
      <c r="NJ2" s="70">
        <f>+NEZ20_22!D$18*1000</f>
        <v>267076</v>
      </c>
      <c r="NK2" s="26">
        <f>+NEZ20_22!E$18*1000</f>
        <v>263433</v>
      </c>
      <c r="NL2" s="26">
        <f>+NEZ20_22!F$18*1000</f>
        <v>252873</v>
      </c>
      <c r="NM2" s="26">
        <f>+NEZ20_22!G$18*1000</f>
        <v>243658</v>
      </c>
      <c r="NN2" s="26">
        <f>+NEZ20_22!H$18*1000</f>
        <v>235468</v>
      </c>
      <c r="NO2" s="26">
        <f>+NEZ20_22!I$18*1000</f>
        <v>231309</v>
      </c>
    </row>
    <row r="3" spans="1:385" s="75" customFormat="1" ht="13.5" thickBot="1">
      <c r="A3" s="74" t="s">
        <v>20</v>
      </c>
      <c r="B3" s="74">
        <v>48657</v>
      </c>
      <c r="C3" s="74">
        <v>37978</v>
      </c>
      <c r="D3" s="74">
        <v>37305</v>
      </c>
      <c r="E3" s="74">
        <v>36280</v>
      </c>
      <c r="F3" s="74">
        <v>37129</v>
      </c>
      <c r="G3" s="74">
        <v>35176</v>
      </c>
      <c r="H3" s="74">
        <v>37942</v>
      </c>
      <c r="I3" s="74">
        <v>42153</v>
      </c>
      <c r="J3" s="74">
        <v>43913</v>
      </c>
      <c r="K3" s="74">
        <v>44733</v>
      </c>
      <c r="L3" s="74">
        <v>45517</v>
      </c>
      <c r="M3" s="74">
        <v>48402</v>
      </c>
      <c r="N3" s="74">
        <v>52579</v>
      </c>
      <c r="O3" s="74">
        <v>59838</v>
      </c>
      <c r="P3" s="75">
        <v>65731</v>
      </c>
      <c r="Q3" s="75">
        <v>71996</v>
      </c>
      <c r="R3" s="75">
        <v>78306</v>
      </c>
      <c r="S3" s="75">
        <v>84966</v>
      </c>
      <c r="T3" s="75">
        <v>88878</v>
      </c>
      <c r="U3" s="75">
        <v>93656</v>
      </c>
      <c r="V3" s="75">
        <v>88806</v>
      </c>
      <c r="W3" s="75">
        <v>84907</v>
      </c>
      <c r="X3" s="75">
        <v>81338</v>
      </c>
      <c r="Y3" s="75">
        <v>79422</v>
      </c>
      <c r="Z3" s="75">
        <v>74594</v>
      </c>
      <c r="AA3" s="75">
        <v>72402</v>
      </c>
      <c r="AB3" s="75">
        <v>73098</v>
      </c>
      <c r="AC3" s="75">
        <v>71949</v>
      </c>
      <c r="AD3" s="75">
        <v>74441</v>
      </c>
      <c r="AE3" s="75">
        <v>74048</v>
      </c>
      <c r="AF3" s="75">
        <v>72309</v>
      </c>
      <c r="AG3" s="75">
        <v>71920</v>
      </c>
      <c r="AH3" s="75">
        <v>65821</v>
      </c>
      <c r="AI3" s="75">
        <v>60513</v>
      </c>
      <c r="AJ3" s="75">
        <v>55067</v>
      </c>
      <c r="AK3" s="75">
        <v>53938</v>
      </c>
      <c r="AL3" s="75">
        <v>56366</v>
      </c>
      <c r="AM3" s="75">
        <v>60737</v>
      </c>
      <c r="AN3" s="75">
        <v>66310</v>
      </c>
      <c r="AO3" s="75">
        <v>69678</v>
      </c>
      <c r="AP3" s="75">
        <v>74128</v>
      </c>
      <c r="AQ3" s="75">
        <v>78485</v>
      </c>
      <c r="AR3" s="75">
        <v>81304</v>
      </c>
      <c r="AS3" s="75">
        <v>87025</v>
      </c>
      <c r="AT3" s="75">
        <v>82167</v>
      </c>
      <c r="AU3" s="75">
        <v>79480</v>
      </c>
      <c r="AV3" s="75">
        <v>76561</v>
      </c>
      <c r="AW3" s="75">
        <v>76581</v>
      </c>
      <c r="AX3" s="75">
        <v>75659</v>
      </c>
      <c r="AY3" s="75">
        <v>81242</v>
      </c>
      <c r="AZ3" s="75">
        <v>86987</v>
      </c>
      <c r="BA3" s="75">
        <v>89646</v>
      </c>
      <c r="BB3" s="75">
        <v>95198</v>
      </c>
      <c r="BC3" s="75">
        <v>98656</v>
      </c>
      <c r="BD3" s="75">
        <v>100862</v>
      </c>
      <c r="BE3" s="75">
        <v>101432</v>
      </c>
      <c r="BF3" s="75">
        <v>94383</v>
      </c>
      <c r="BG3" s="75">
        <v>92363</v>
      </c>
      <c r="BH3" s="75">
        <v>90503</v>
      </c>
      <c r="BI3" s="75">
        <v>88047</v>
      </c>
      <c r="BJ3" s="75">
        <v>89916</v>
      </c>
      <c r="BK3" s="75">
        <v>94325</v>
      </c>
      <c r="BL3" s="75">
        <v>95830</v>
      </c>
      <c r="BM3" s="75">
        <v>100985</v>
      </c>
      <c r="BN3" s="75">
        <v>106605</v>
      </c>
      <c r="BO3" s="75">
        <v>109774</v>
      </c>
      <c r="BP3" s="75">
        <v>107772</v>
      </c>
      <c r="BQ3" s="75">
        <v>109426</v>
      </c>
      <c r="BR3" s="75">
        <v>102936</v>
      </c>
      <c r="BS3" s="75">
        <v>95536</v>
      </c>
      <c r="BT3" s="75">
        <v>87649</v>
      </c>
      <c r="BU3" s="75">
        <v>83976</v>
      </c>
      <c r="BV3" s="75">
        <v>81472</v>
      </c>
      <c r="BW3" s="75">
        <v>83598</v>
      </c>
      <c r="BX3" s="75">
        <v>87125</v>
      </c>
      <c r="BY3" s="75">
        <v>84357</v>
      </c>
      <c r="BZ3" s="75">
        <v>84893</v>
      </c>
      <c r="CA3" s="75">
        <v>81601</v>
      </c>
      <c r="CB3" s="75">
        <v>77380</v>
      </c>
      <c r="CC3" s="75">
        <v>78367</v>
      </c>
      <c r="CD3" s="75">
        <v>73220</v>
      </c>
      <c r="CE3" s="75">
        <v>68389</v>
      </c>
      <c r="CF3" s="75">
        <v>64141</v>
      </c>
      <c r="CG3" s="75">
        <v>62284</v>
      </c>
      <c r="CH3" s="75">
        <v>62157</v>
      </c>
      <c r="CI3" s="75">
        <v>62546</v>
      </c>
      <c r="CJ3" s="75">
        <v>64252</v>
      </c>
      <c r="CK3" s="75">
        <v>65394</v>
      </c>
      <c r="CL3" s="75">
        <v>61457</v>
      </c>
      <c r="CM3" s="75">
        <v>58207</v>
      </c>
      <c r="CN3" s="75">
        <v>56659</v>
      </c>
      <c r="CO3" s="75">
        <v>54530</v>
      </c>
      <c r="CP3" s="75">
        <v>51440</v>
      </c>
      <c r="CQ3" s="75">
        <v>46851</v>
      </c>
      <c r="CR3" s="75">
        <v>41517</v>
      </c>
      <c r="CS3" s="75">
        <v>37641</v>
      </c>
      <c r="CT3" s="75">
        <v>36390</v>
      </c>
      <c r="CU3" s="75">
        <v>35207</v>
      </c>
      <c r="CV3" s="75">
        <v>32966</v>
      </c>
      <c r="CW3" s="75">
        <v>32812</v>
      </c>
      <c r="CX3" s="75">
        <v>33531</v>
      </c>
      <c r="CY3" s="75">
        <v>34451</v>
      </c>
      <c r="CZ3" s="75">
        <v>36537</v>
      </c>
      <c r="DA3" s="75">
        <v>38647</v>
      </c>
      <c r="DB3" s="75">
        <v>36650</v>
      </c>
      <c r="DC3" s="75">
        <v>37560</v>
      </c>
      <c r="DD3" s="75">
        <v>36892</v>
      </c>
      <c r="DE3" s="75">
        <v>35117</v>
      </c>
      <c r="DF3" s="75">
        <v>34694</v>
      </c>
      <c r="DG3" s="75">
        <v>37122</v>
      </c>
      <c r="DH3" s="75">
        <v>38365</v>
      </c>
      <c r="DI3" s="75">
        <v>41401</v>
      </c>
      <c r="DJ3" s="75">
        <v>45044</v>
      </c>
      <c r="DK3" s="75">
        <v>47951</v>
      </c>
      <c r="DL3" s="75">
        <v>49454</v>
      </c>
      <c r="DM3" s="75">
        <v>54578</v>
      </c>
      <c r="DN3" s="75">
        <v>53097</v>
      </c>
      <c r="DO3" s="75">
        <v>54164</v>
      </c>
      <c r="DP3" s="75">
        <v>52476</v>
      </c>
      <c r="DQ3" s="75">
        <v>52060</v>
      </c>
      <c r="DR3" s="75">
        <v>53472</v>
      </c>
      <c r="DS3" s="75">
        <v>54900</v>
      </c>
      <c r="DT3" s="75">
        <v>55677</v>
      </c>
      <c r="DU3" s="75">
        <v>58023</v>
      </c>
      <c r="DV3" s="75">
        <v>60003</v>
      </c>
      <c r="DW3" s="75">
        <v>59798</v>
      </c>
      <c r="DX3" s="75">
        <v>60734</v>
      </c>
      <c r="DY3" s="75">
        <v>63576</v>
      </c>
      <c r="DZ3" s="75">
        <v>62899</v>
      </c>
      <c r="EA3" s="75">
        <v>60506</v>
      </c>
      <c r="EB3" s="75">
        <v>56458</v>
      </c>
      <c r="EC3" s="75">
        <v>52084</v>
      </c>
      <c r="ED3" s="75">
        <v>51672</v>
      </c>
      <c r="EE3" s="75">
        <v>49448</v>
      </c>
      <c r="EF3" s="75">
        <v>49230</v>
      </c>
      <c r="EG3" s="75">
        <v>48817</v>
      </c>
      <c r="EH3" s="75">
        <v>49470</v>
      </c>
      <c r="EI3" s="75">
        <v>49073</v>
      </c>
      <c r="EJ3" s="75">
        <v>50240</v>
      </c>
      <c r="EK3" s="75">
        <v>50933</v>
      </c>
      <c r="EL3" s="75">
        <v>48302</v>
      </c>
      <c r="EM3" s="75">
        <v>46133</v>
      </c>
      <c r="EN3" s="75">
        <v>43436</v>
      </c>
      <c r="EO3" s="75">
        <v>40651</v>
      </c>
      <c r="EP3" s="75">
        <v>40309</v>
      </c>
      <c r="EQ3" s="75">
        <v>40161</v>
      </c>
      <c r="ER3" s="75">
        <v>41278</v>
      </c>
      <c r="ES3" s="75">
        <v>41190</v>
      </c>
      <c r="ET3" s="75">
        <v>42344</v>
      </c>
      <c r="EU3" s="75">
        <v>43005</v>
      </c>
      <c r="EV3" s="75">
        <v>43742</v>
      </c>
      <c r="EW3" s="75">
        <v>45542</v>
      </c>
      <c r="EX3" s="75">
        <v>45216</v>
      </c>
      <c r="EY3" s="75">
        <v>44170</v>
      </c>
      <c r="EZ3" s="75">
        <v>42717</v>
      </c>
      <c r="FA3" s="75">
        <v>40188</v>
      </c>
      <c r="FB3" s="75">
        <v>41653</v>
      </c>
      <c r="FC3" s="75">
        <v>43917</v>
      </c>
      <c r="FD3" s="75">
        <v>42406</v>
      </c>
      <c r="FE3" s="75">
        <v>42657</v>
      </c>
      <c r="FF3" s="75">
        <v>44660</v>
      </c>
      <c r="FG3" s="75">
        <v>45426</v>
      </c>
      <c r="FH3" s="75">
        <v>45737</v>
      </c>
      <c r="FI3" s="75">
        <v>48543</v>
      </c>
      <c r="FJ3" s="75">
        <v>47104</v>
      </c>
      <c r="FK3" s="75">
        <v>49026</v>
      </c>
      <c r="FL3" s="75">
        <v>50316</v>
      </c>
      <c r="FM3" s="75">
        <v>51203</v>
      </c>
      <c r="FN3" s="75">
        <v>54180</v>
      </c>
      <c r="FO3" s="75">
        <v>56037</v>
      </c>
      <c r="FP3" s="75">
        <v>55866</v>
      </c>
      <c r="FQ3" s="75">
        <v>55864</v>
      </c>
      <c r="FR3" s="75">
        <v>57172</v>
      </c>
      <c r="FS3" s="75">
        <v>56998</v>
      </c>
      <c r="FT3" s="75">
        <v>56789</v>
      </c>
      <c r="FU3" s="75">
        <v>59296</v>
      </c>
      <c r="FV3" s="75">
        <v>55798</v>
      </c>
      <c r="FW3" s="75">
        <v>55133</v>
      </c>
      <c r="FX3" s="75">
        <v>53006</v>
      </c>
      <c r="FY3" s="75">
        <v>52164</v>
      </c>
      <c r="FZ3" s="75">
        <v>59359</v>
      </c>
      <c r="GA3" s="75">
        <v>66487</v>
      </c>
      <c r="GB3" s="75">
        <v>70473</v>
      </c>
      <c r="GC3" s="75">
        <v>74148</v>
      </c>
      <c r="GD3" s="75">
        <v>80902</v>
      </c>
      <c r="GE3" s="75">
        <v>85945</v>
      </c>
      <c r="GF3" s="75">
        <v>88217</v>
      </c>
      <c r="GG3" s="75">
        <v>94217</v>
      </c>
      <c r="GH3" s="75">
        <v>97543</v>
      </c>
      <c r="GI3" s="75">
        <v>101139</v>
      </c>
      <c r="GJ3" s="75">
        <v>98966</v>
      </c>
      <c r="GK3" s="75">
        <v>93425</v>
      </c>
      <c r="GL3" s="75">
        <v>97896</v>
      </c>
      <c r="GM3" s="75">
        <v>104877</v>
      </c>
      <c r="GN3" s="75">
        <v>107709</v>
      </c>
      <c r="GO3" s="75">
        <v>113895</v>
      </c>
      <c r="GP3" s="75">
        <v>119492</v>
      </c>
      <c r="GQ3" s="75">
        <v>123269</v>
      </c>
      <c r="GR3" s="75">
        <v>123951</v>
      </c>
      <c r="GS3" s="75">
        <v>133407</v>
      </c>
      <c r="GT3" s="75">
        <v>137429</v>
      </c>
      <c r="GU3" s="75">
        <v>143467</v>
      </c>
      <c r="GV3" s="75">
        <v>141280</v>
      </c>
      <c r="GW3" s="75">
        <v>141066</v>
      </c>
      <c r="GX3" s="75">
        <v>145921</v>
      </c>
      <c r="GY3" s="75">
        <v>150328</v>
      </c>
      <c r="GZ3" s="75">
        <v>151311</v>
      </c>
      <c r="HA3" s="75">
        <v>152267</v>
      </c>
      <c r="HB3" s="75">
        <v>151344</v>
      </c>
      <c r="HC3" s="75">
        <v>151881</v>
      </c>
      <c r="HD3" s="75">
        <v>150240</v>
      </c>
      <c r="HE3" s="75">
        <v>150907</v>
      </c>
      <c r="HF3" s="75">
        <v>139557</v>
      </c>
      <c r="HG3" s="75">
        <v>130124</v>
      </c>
      <c r="HH3" s="75">
        <v>111307</v>
      </c>
      <c r="HI3" s="75">
        <v>91189</v>
      </c>
      <c r="HJ3" s="75">
        <v>68494</v>
      </c>
      <c r="HK3" s="75">
        <v>64881</v>
      </c>
      <c r="HL3" s="75">
        <v>55412</v>
      </c>
      <c r="HM3" s="75">
        <v>50517</v>
      </c>
      <c r="HN3" s="75">
        <v>48254</v>
      </c>
      <c r="HO3" s="75">
        <v>43402</v>
      </c>
      <c r="HP3" s="75">
        <v>41763</v>
      </c>
      <c r="HQ3" s="75">
        <v>41297</v>
      </c>
      <c r="HR3" s="75">
        <v>38844</v>
      </c>
      <c r="HS3" s="75">
        <v>35803</v>
      </c>
      <c r="HT3" s="75">
        <v>32924</v>
      </c>
      <c r="HU3" s="75">
        <v>30927</v>
      </c>
      <c r="HV3" s="76">
        <v>31557</v>
      </c>
      <c r="HW3" s="77">
        <v>32119.999999999996</v>
      </c>
      <c r="HX3" s="77">
        <v>33137</v>
      </c>
      <c r="HY3" s="77">
        <v>32913</v>
      </c>
      <c r="HZ3" s="77">
        <v>33105</v>
      </c>
      <c r="IA3" s="77">
        <v>32927</v>
      </c>
      <c r="IB3" s="77">
        <v>33479</v>
      </c>
      <c r="IC3" s="77">
        <v>36567</v>
      </c>
      <c r="ID3" s="77">
        <v>35100</v>
      </c>
      <c r="IE3" s="77">
        <v>33651</v>
      </c>
      <c r="IF3" s="77">
        <v>32337.000000000004</v>
      </c>
      <c r="IG3" s="77">
        <v>30803</v>
      </c>
      <c r="IH3" s="74">
        <v>31393</v>
      </c>
      <c r="II3" s="74">
        <v>32164</v>
      </c>
      <c r="IJ3" s="74">
        <v>33931</v>
      </c>
      <c r="IK3" s="74">
        <v>36053</v>
      </c>
      <c r="IL3" s="74">
        <v>37649</v>
      </c>
      <c r="IM3" s="74">
        <v>38416</v>
      </c>
      <c r="IN3" s="74">
        <v>38898</v>
      </c>
      <c r="IO3" s="74">
        <v>40758</v>
      </c>
      <c r="IP3" s="74">
        <v>39795</v>
      </c>
      <c r="IQ3" s="74">
        <v>38732</v>
      </c>
      <c r="IR3" s="74">
        <v>36832</v>
      </c>
      <c r="IS3" s="74">
        <v>35784</v>
      </c>
      <c r="IT3" s="74">
        <v>34471</v>
      </c>
      <c r="IU3" s="74">
        <v>36671</v>
      </c>
      <c r="IV3" s="74">
        <v>39906</v>
      </c>
      <c r="IW3" s="74">
        <v>41707</v>
      </c>
      <c r="IX3" s="74">
        <v>43665</v>
      </c>
      <c r="IY3" s="74">
        <v>42779</v>
      </c>
      <c r="IZ3" s="74">
        <v>41093</v>
      </c>
      <c r="JA3" s="74">
        <v>42559</v>
      </c>
      <c r="JB3" s="74">
        <v>40809</v>
      </c>
      <c r="JC3" s="74">
        <v>40729</v>
      </c>
      <c r="JD3" s="74">
        <v>38806</v>
      </c>
      <c r="JE3" s="74">
        <v>34893</v>
      </c>
      <c r="JF3" s="74">
        <v>33794</v>
      </c>
      <c r="JG3" s="74">
        <v>34635</v>
      </c>
      <c r="JH3" s="74">
        <v>38863</v>
      </c>
      <c r="JI3" s="74">
        <v>39763</v>
      </c>
      <c r="JJ3" s="74">
        <v>42632</v>
      </c>
      <c r="JK3" s="78">
        <v>44032</v>
      </c>
      <c r="JL3" s="78">
        <v>40175</v>
      </c>
      <c r="JM3" s="78">
        <v>40579</v>
      </c>
      <c r="JN3" s="78">
        <v>41422</v>
      </c>
      <c r="JO3" s="74">
        <v>39137</v>
      </c>
      <c r="JP3" s="75">
        <v>37501</v>
      </c>
      <c r="JQ3" s="75">
        <v>35178</v>
      </c>
      <c r="JR3" s="75">
        <v>36394</v>
      </c>
      <c r="JS3" s="75">
        <v>38301</v>
      </c>
      <c r="JT3" s="75">
        <v>40808</v>
      </c>
      <c r="JU3" s="75">
        <v>44246</v>
      </c>
      <c r="JV3" s="75">
        <v>48023</v>
      </c>
      <c r="JW3" s="75">
        <v>49479</v>
      </c>
      <c r="JX3" s="75">
        <v>51079</v>
      </c>
      <c r="JY3" s="75">
        <v>54724</v>
      </c>
      <c r="JZ3" s="75">
        <f>56.556*1000</f>
        <v>56556</v>
      </c>
      <c r="KA3" s="75">
        <v>58217</v>
      </c>
      <c r="KB3" s="75">
        <v>59397</v>
      </c>
      <c r="KC3" s="75">
        <v>58739</v>
      </c>
      <c r="KD3" s="79">
        <v>62257</v>
      </c>
      <c r="KE3" s="80">
        <v>68971</v>
      </c>
      <c r="KF3" s="80">
        <v>76050</v>
      </c>
      <c r="KG3" s="80">
        <v>83692</v>
      </c>
      <c r="KH3" s="80">
        <v>92701</v>
      </c>
      <c r="KI3" s="80">
        <v>96983</v>
      </c>
      <c r="KJ3" s="80">
        <v>98055</v>
      </c>
      <c r="KK3" s="80">
        <v>103768</v>
      </c>
      <c r="KL3" s="80">
        <v>108573</v>
      </c>
      <c r="KM3" s="80">
        <v>107324</v>
      </c>
      <c r="KN3" s="80">
        <v>105049</v>
      </c>
      <c r="KO3" s="81">
        <v>102545</v>
      </c>
      <c r="KP3" s="75">
        <v>107779</v>
      </c>
      <c r="KQ3" s="75">
        <v>114826</v>
      </c>
      <c r="KR3" s="75">
        <v>117335</v>
      </c>
      <c r="KS3" s="75">
        <v>124280</v>
      </c>
      <c r="KT3" s="75">
        <v>129054</v>
      </c>
      <c r="KU3" s="75">
        <v>133939</v>
      </c>
      <c r="KV3" s="75">
        <v>135758</v>
      </c>
      <c r="KW3" s="75">
        <v>139268</v>
      </c>
      <c r="KX3" s="75">
        <v>140993</v>
      </c>
      <c r="KY3" s="75">
        <v>139063</v>
      </c>
      <c r="KZ3" s="75">
        <v>135300</v>
      </c>
      <c r="LA3" s="75">
        <v>132496</v>
      </c>
      <c r="LB3" s="79">
        <v>135536</v>
      </c>
      <c r="LC3" s="75">
        <v>143098</v>
      </c>
      <c r="LD3" s="75">
        <v>150917</v>
      </c>
      <c r="LE3" s="75">
        <v>159072</v>
      </c>
      <c r="LF3" s="75">
        <v>174043</v>
      </c>
      <c r="LG3" s="75">
        <v>183500</v>
      </c>
      <c r="LH3" s="75">
        <v>188066</v>
      </c>
      <c r="LI3" s="75">
        <v>199273</v>
      </c>
      <c r="LJ3" s="75">
        <v>206081</v>
      </c>
      <c r="LK3" s="75">
        <v>209866</v>
      </c>
      <c r="LL3" s="75">
        <v>213800</v>
      </c>
      <c r="LM3" s="81">
        <v>216629</v>
      </c>
      <c r="LN3" s="79">
        <v>230728</v>
      </c>
      <c r="LO3" s="75">
        <v>239254</v>
      </c>
      <c r="LP3" s="75">
        <v>253522</v>
      </c>
      <c r="LQ3" s="75">
        <v>267107</v>
      </c>
      <c r="LR3" s="75">
        <v>283243</v>
      </c>
      <c r="LS3" s="75">
        <v>301516</v>
      </c>
      <c r="LT3" s="75">
        <v>309996</v>
      </c>
      <c r="LU3" s="75">
        <v>313224</v>
      </c>
      <c r="LV3" s="75">
        <v>316132</v>
      </c>
      <c r="LW3" s="75">
        <v>316884</v>
      </c>
      <c r="LX3" s="75">
        <v>323542</v>
      </c>
      <c r="LY3" s="75">
        <v>324410</v>
      </c>
      <c r="LZ3" s="79">
        <v>331453</v>
      </c>
      <c r="MA3" s="80">
        <v>333111</v>
      </c>
      <c r="MB3" s="80">
        <v>339331</v>
      </c>
      <c r="MC3" s="80">
        <v>339919</v>
      </c>
      <c r="MD3" s="80">
        <v>346552</v>
      </c>
      <c r="ME3" s="80">
        <v>342510</v>
      </c>
      <c r="MF3" s="80">
        <v>346563</v>
      </c>
      <c r="MG3" s="80">
        <v>350564</v>
      </c>
      <c r="MH3" s="80">
        <v>345354</v>
      </c>
      <c r="MI3" s="80">
        <v>337453</v>
      </c>
      <c r="MJ3" s="80">
        <v>338670</v>
      </c>
      <c r="MK3" s="80">
        <v>340957</v>
      </c>
      <c r="ML3" s="83">
        <v>341391</v>
      </c>
      <c r="MM3" s="82">
        <v>351624</v>
      </c>
      <c r="MN3" s="82">
        <v>342287</v>
      </c>
      <c r="MO3" s="82">
        <v>332748</v>
      </c>
      <c r="MP3" s="82">
        <v>331050</v>
      </c>
      <c r="MQ3" s="82">
        <v>334904</v>
      </c>
      <c r="MR3" s="82">
        <v>334283</v>
      </c>
      <c r="MS3" s="82">
        <v>340823</v>
      </c>
      <c r="MT3" s="82">
        <v>316658</v>
      </c>
      <c r="MU3" s="82">
        <v>310730</v>
      </c>
      <c r="MV3" s="82">
        <v>317972</v>
      </c>
      <c r="MW3" s="82">
        <v>318582</v>
      </c>
      <c r="MX3" s="88">
        <v>325425</v>
      </c>
      <c r="MY3" s="82">
        <v>330735</v>
      </c>
      <c r="MZ3" s="82">
        <v>338862</v>
      </c>
      <c r="NA3" s="82">
        <v>343407</v>
      </c>
      <c r="NB3" s="82">
        <v>346604</v>
      </c>
      <c r="NC3" s="82">
        <v>355612</v>
      </c>
      <c r="ND3" s="82">
        <v>358152</v>
      </c>
      <c r="NE3" s="82">
        <v>363114</v>
      </c>
      <c r="NF3" s="82">
        <v>357911</v>
      </c>
      <c r="NG3" s="82">
        <v>352454</v>
      </c>
      <c r="NH3" s="82">
        <v>344840</v>
      </c>
      <c r="NI3" s="82">
        <v>343148</v>
      </c>
      <c r="NJ3" s="82">
        <f>+NEZ20_22!D$20*1000</f>
        <v>351680</v>
      </c>
      <c r="NK3" s="75">
        <f>+NEZ20_22!E$20*1000</f>
        <v>363917</v>
      </c>
      <c r="NL3" s="75">
        <f>+NEZ20_22!F$20*1000</f>
        <v>360168</v>
      </c>
      <c r="NM3" s="75">
        <f>+NEZ20_22!G$20*1000</f>
        <v>344350</v>
      </c>
      <c r="NN3" s="75">
        <f>+NEZ20_22!H$20*1000</f>
        <v>337331</v>
      </c>
      <c r="NO3" s="75">
        <f>+NEZ20_22!I$20*1000</f>
        <v>319408</v>
      </c>
    </row>
    <row r="4" spans="1:385">
      <c r="IJ4" s="34" t="s">
        <v>21</v>
      </c>
      <c r="IK4" s="33" t="s">
        <v>22</v>
      </c>
    </row>
    <row r="5" spans="1:385">
      <c r="KG5" s="66"/>
    </row>
    <row r="7" spans="1:385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385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mergeCells count="8">
    <mergeCell ref="NJ1:NU1"/>
    <mergeCell ref="MX1:NI1"/>
    <mergeCell ref="ML1:MW1"/>
    <mergeCell ref="KD1:KO1"/>
    <mergeCell ref="KP1:LA1"/>
    <mergeCell ref="LB1:LM1"/>
    <mergeCell ref="LN1:LY1"/>
    <mergeCell ref="LZ1:MK1"/>
  </mergeCells>
  <phoneticPr fontId="21" type="noConversion"/>
  <hyperlinks>
    <hyperlink ref="NJ1" r:id="rId1" display="202@" xr:uid="{72679349-36D0-4FF0-9640-5E6626A13BFE}"/>
  </hyperlinks>
  <pageMargins left="0.7" right="0.7" top="0.78740157499999996" bottom="0.78740157499999996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NEZ20_22</vt:lpstr>
      <vt:lpstr>List1</vt:lpstr>
      <vt:lpstr>NEZ20_22!Oblast_tisku</vt:lpstr>
    </vt:vector>
  </TitlesOfParts>
  <Company>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(GUP-AAA)</cp:lastModifiedBy>
  <cp:lastPrinted>2022-05-02T09:49:55Z</cp:lastPrinted>
  <dcterms:created xsi:type="dcterms:W3CDTF">1999-01-28T12:55:26Z</dcterms:created>
  <dcterms:modified xsi:type="dcterms:W3CDTF">2022-07-01T11:53:21Z</dcterms:modified>
</cp:coreProperties>
</file>